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F051A53-B00B-40FF-897C-33EAA4622568}" xr6:coauthVersionLast="47" xr6:coauthVersionMax="47" xr10:uidLastSave="{00000000-0000-0000-0000-000000000000}"/>
  <bookViews>
    <workbookView xWindow="-120" yWindow="-120" windowWidth="29040" windowHeight="15720" xr2:uid="{F69A40BE-2EFA-447D-9848-EB1D44A7EA72}"/>
  </bookViews>
  <sheets>
    <sheet name="01-2021"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5" i="29" l="1"/>
  <c r="L64" i="29"/>
  <c r="L33" i="29"/>
  <c r="L45" i="29" l="1"/>
</calcChain>
</file>

<file path=xl/sharedStrings.xml><?xml version="1.0" encoding="utf-8"?>
<sst xmlns="http://schemas.openxmlformats.org/spreadsheetml/2006/main" count="1198" uniqueCount="521">
  <si>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</si>
  <si>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</si>
  <si>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</si>
  <si>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</si>
  <si>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</si>
  <si>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</si>
  <si>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</si>
  <si>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</si>
  <si>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</si>
  <si>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</si>
  <si>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</si>
  <si>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</si>
  <si>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</si>
  <si>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</si>
  <si>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</si>
  <si>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</si>
  <si>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</si>
  <si>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</si>
  <si>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</si>
  <si>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</si>
  <si>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</si>
  <si>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</si>
  <si>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</si>
  <si>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</si>
  <si>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</si>
  <si>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</si>
  <si>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</si>
  <si>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Agnone, Molise, Abruzzo Citra, Kingdom of Naples</t>
  </si>
  <si>
    <t>Agnone, Molise, Abruzzo, Italy</t>
  </si>
  <si>
    <t>Agnone, Campobasso, Abruzzo, Italy</t>
  </si>
  <si>
    <t>1812-1816</t>
  </si>
  <si>
    <t>1817-1861 (Mar 16)</t>
  </si>
  <si>
    <t>1970 (Feb 1) -Present                    </t>
  </si>
  <si>
    <t>Agnone, Molise, Abruzzo Citra, Kingdom of the Two Sicilies</t>
  </si>
  <si>
    <t>Place</t>
  </si>
  <si>
    <t>Census
date</t>
  </si>
  <si>
    <t>Family
no.</t>
  </si>
  <si>
    <t>Street
 Address</t>
  </si>
  <si>
    <t>Family
head</t>
  </si>
  <si>
    <t xml:space="preserve">Relation-
ship
</t>
  </si>
  <si>
    <t>M</t>
  </si>
  <si>
    <t>F</t>
  </si>
  <si>
    <t xml:space="preserve">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</si>
  <si>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</si>
  <si>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</si>
  <si>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</si>
  <si>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</si>
  <si>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</si>
  <si>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</si>
  <si>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</si>
  <si>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</si>
  <si>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</si>
  <si>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</si>
  <si>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</si>
  <si>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</si>
  <si>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</si>
  <si>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</si>
  <si>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Year of 
event</t>
  </si>
  <si>
    <t>Est. birth</t>
  </si>
  <si>
    <t>Baptism date</t>
  </si>
  <si>
    <t>Family parish</t>
  </si>
  <si>
    <t>Possessions</t>
  </si>
  <si>
    <t>Comment re data</t>
  </si>
  <si>
    <t>Agnone</t>
  </si>
  <si>
    <t>Wife 1</t>
  </si>
  <si>
    <t>Children with wife 1</t>
  </si>
  <si>
    <t>Wife 2</t>
  </si>
  <si>
    <t>Children with wife 2</t>
  </si>
  <si>
    <t>Witness 1 to Comune</t>
  </si>
  <si>
    <t>Witness 2 to Comune</t>
  </si>
  <si>
    <t>Type</t>
  </si>
  <si>
    <t>Civil marriage</t>
  </si>
  <si>
    <t>Church marriage</t>
  </si>
  <si>
    <t>Source</t>
  </si>
  <si>
    <t>Principal</t>
  </si>
  <si>
    <t>Birth</t>
  </si>
  <si>
    <t>Baptism</t>
  </si>
  <si>
    <t>Father</t>
  </si>
  <si>
    <t>Mother</t>
  </si>
  <si>
    <t>Marriage</t>
  </si>
  <si>
    <t>Death</t>
  </si>
  <si>
    <t>Miscellaneous</t>
  </si>
  <si>
    <t>References</t>
  </si>
  <si>
    <t>BB-Marco</t>
  </si>
  <si>
    <t>Giuseppe Felice</t>
  </si>
  <si>
    <t>Marcovecchio</t>
  </si>
  <si>
    <t>San Antonio</t>
  </si>
  <si>
    <t>.</t>
  </si>
  <si>
    <t>Mar-Antonio</t>
  </si>
  <si>
    <t/>
  </si>
  <si>
    <t xml:space="preserve"> </t>
  </si>
  <si>
    <t>Isabella</t>
  </si>
  <si>
    <t>Maronza</t>
  </si>
  <si>
    <t>Cen-Antonio</t>
  </si>
  <si>
    <t>figlio</t>
  </si>
  <si>
    <t>celibe</t>
  </si>
  <si>
    <t>RAA 5</t>
  </si>
  <si>
    <t>Agnone, Italy, San Antonio Parish, Church Census (Stato d'Anime), Vol. 1782-1794, Casa 3</t>
  </si>
  <si>
    <t>Loreto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</si>
  <si>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</si>
  <si>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Giuseppe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</si>
  <si>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</si>
  <si>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1778-1790, First Book, Folio 237v-238r</t>
  </si>
  <si>
    <t>RAA 243</t>
  </si>
  <si>
    <t>Pasquale Vincenzo</t>
  </si>
  <si>
    <t>1784</t>
  </si>
  <si>
    <t>04 May 1784</t>
  </si>
  <si>
    <t>05 May 1784</t>
  </si>
  <si>
    <t>Tenuto al Sacro Fonte da ? Sabella e levatrice Rosa Framicchele.</t>
  </si>
  <si>
    <t>Agnone, Italy, San Marco Parish, Baptismal Registry, Battesimi Vol. 1778-1790, First Book, Folio 237v-238r (1784 birth of Pasquale Vincenzo Marcovecchio)</t>
  </si>
  <si>
    <t>This is the handwritten church record for the baptism of Pasquale Vincenzo Marcovecchio (a male) on 05 May 1784, at the San Marco parish in Agnone, Italy. It also states that he was born in Agnone, Italy on 04 May 1784. It recorded his parents as Giuseppe Marcovecchio &amp; Isabella Maronza, who were members of the San Antonio parish. (Agnone, Italy, San Marco Parish, Baptismal Registry, Battesimi Vol. 1778-1790, First Book, Folio 237v-238r) (RAA 243)</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</si>
  <si>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</si>
  <si>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1807</t>
  </si>
  <si>
    <t>Agnone, Italy, San Antonio Parish, Marriage Registry, Matrimonio Vol. 1783-1835, Folio 57r bis</t>
  </si>
  <si>
    <t>RAA 177</t>
  </si>
  <si>
    <t>Pasquale</t>
  </si>
  <si>
    <t>03 Oct 1807</t>
  </si>
  <si>
    <t>Teodora</t>
  </si>
  <si>
    <t>di Lella</t>
  </si>
  <si>
    <t>Agnone, Italy, San Antonio Parish, Marriage Registry, Matrimonio Vol. 1783-1835, Folio 57r bis (1807 church marriage of Pasquale Marcovecchio &amp; Teodora di Lella)</t>
  </si>
  <si>
    <t>This is the handwritten church record for the parish marriage of Pasquale Marcovecchio &amp; Teodora di Lella on 03 Oct 1807, at the San Antonio parish in Agnone, Italy. It recorded his parents as Giuseppe Felice Marcovecchio &amp; Isabella Maronza. It recorded her parents as Biase di Lella &amp; Felicia delli Fraini. (Agnone, Italy, San Antonio Parish, Marriage Registry, Matrimonio Vol. 1783-1835, Folio 57r bis) (RAA 177)</t>
  </si>
  <si>
    <t>Agnone, Italy, San Antonio Parish, Marriage Registry, Matrimonio Vol. 1783-1835, Folio 89v bis</t>
  </si>
  <si>
    <t>RAA 210</t>
  </si>
  <si>
    <t>1819</t>
  </si>
  <si>
    <t>20 Dec 1819</t>
  </si>
  <si>
    <t>Lorenza</t>
  </si>
  <si>
    <t>Cigliani</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</si>
  <si>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</si>
  <si>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It recorded his parents as Giuseppe Felice Marcovecchio &amp; Isabella Maronza. It recorded her parents as Pasquale Cigliani &amp; Mariangiola di Simone. (Agnone, Italy, San Antonio Parish, Marriage Registry, Matrimonio Vol. 1783-1835, Folio 89v bis) (RAA 210)</t>
  </si>
  <si>
    <t>Mar-Civil</t>
  </si>
  <si>
    <t>RAA 52</t>
  </si>
  <si>
    <t>33</t>
  </si>
  <si>
    <t>contadino</t>
  </si>
  <si>
    <t>Maronza(?)</t>
  </si>
  <si>
    <t>15 Dec 1819</t>
  </si>
  <si>
    <t>Cigliano</t>
  </si>
  <si>
    <t>vedovo di Teodora di Lella</t>
  </si>
  <si>
    <t>Vedovo di Teodora di Lella.</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</si>
  <si>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</si>
  <si>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</si>
  <si>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that he was vedovo di Teodora di Lella. This record also states or suggests that she was vedova di Carmine Marcovecchio. (Agnone, Italy, Civil Marriage Registry, Matrimonio Vol. 1819, No. 99) (RAA 52)</t>
  </si>
  <si>
    <t>1782 (added in 1784)</t>
  </si>
  <si>
    <t>Agnone, Italy, San Antonio Parish, Church Census (Stato d'Anime), Vol. 1782-1794, Casa 3 (parish census taken in 1782 (added in 1784) which included Pasquale Marcovecchio)</t>
  </si>
  <si>
    <t>This is the San Antonio parish handwritten census (stato d'anime) taken in 1782 (added in 1784) in Agnone, Italy, which included Pasquale Marcovecchio, born 04 May 1784.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</si>
  <si>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t>
  </si>
  <si>
    <t>Cindy Jardine</t>
  </si>
  <si>
    <t>FAMILY GROUP RECORD for Marcovecchio, Pasquale Vincenzo (1784) LYGC-PKD</t>
  </si>
  <si>
    <t>22 July 2020</t>
  </si>
  <si>
    <t>Agnone, Italy, San Marco Parish, Baptismal Registry, Battesimi Vol. 1778-1790, First Book, Folio 247v</t>
  </si>
  <si>
    <t>RAA 253</t>
  </si>
  <si>
    <t>Teodora Appollonia</t>
  </si>
  <si>
    <t>02 Aug 1784</t>
  </si>
  <si>
    <t>San Emidio</t>
  </si>
  <si>
    <t>Biase</t>
  </si>
  <si>
    <t>Felicia</t>
  </si>
  <si>
    <t>delli Fraini</t>
  </si>
  <si>
    <t>Agnone, Italy, San Marco Parish, Baptismal Registry, Battesimi Vol. 1778-1790, First Book, Folio 247v (1784 birth of Teodora Appollonia di Lella)</t>
  </si>
  <si>
    <t>This is the handwritten church record for the baptism of Teodora Appollonia di Lella (a female) on 02 Aug 1784, at the San Marco parish in Agnone, Italy. It also states that she was born in Agnone, Italy on 02 Aug 1784. It recorded her parents as Biase di Lella &amp; Felicia delli Fraini, who were members of the San Emidio parish. (Agnone, Italy, San Marco Parish, Baptismal Registry, Battesimi Vol. 1778-1790, First Book, Folio 247v) (RAA 253)</t>
  </si>
  <si>
    <t>Cen-Emidio</t>
  </si>
  <si>
    <t>Agnone, Italy, San Emidio Parish, Church Census (Stato d'Anime), Vol. 1788-1791, Pages ~62-63</t>
  </si>
  <si>
    <t>RAA 33</t>
  </si>
  <si>
    <t>4, 5, 6, 7, respectively</t>
  </si>
  <si>
    <t>1788, 1789, 1790, 1791</t>
  </si>
  <si>
    <t>1788, 1789, 1790 and 1791</t>
  </si>
  <si>
    <t>Teresa</t>
  </si>
  <si>
    <t>nipote</t>
  </si>
  <si>
    <t>Agnone, Italy, San Emidio Parish, Church Census (Stato d'Anime), Vol. 1788-1791, Pages ~62-63 (parish census taken in 1788, 1789, 1790 and 1791 which included Teodora di Lella)</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</si>
  <si>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</si>
  <si>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Teodora di Lella, recorded as age 4, 5, 6, 7, respectively. It recorded her parents as Biase di Lella &amp; Felicia delli Fraini. Based on the data provided, it is estimated that she was born around the year 1787, but that is only a rough estimate since the priests often guessed the persons' age. The record indicated that her relationship with the capofagmilia (head of household) was nipote. (Agnone, Italy, San Emidio Parish, Church Census (Stato d'Anime), Vol. 1788-1791, Pages ~62-63) (RAA 33)</t>
  </si>
  <si>
    <t>Agnone, Italy, San Emidio Parish, Church Census (Stato d'Anime), Vol. 1792-1795, Casa 719</t>
  </si>
  <si>
    <t>RAA 145</t>
  </si>
  <si>
    <t>f</t>
  </si>
  <si>
    <t>8, 9, 10, 11, respectively</t>
  </si>
  <si>
    <t>1792, 1793, 1794 and 1795</t>
  </si>
  <si>
    <t>li Fraini</t>
  </si>
  <si>
    <t>719</t>
  </si>
  <si>
    <t>Agnone, Italy, San Emidio Parish, Church Census (Stato d'Anime), Vol. 1792-1795, Casa 719 (parish census taken in 1792, 1793, 1794 and 1795 which included Teodora di Lella)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</si>
  <si>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</si>
  <si>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Teodora di Lella, recorded as age 8, 9, 10, 11, respectively. It recorded her parents as Biase di Lella &amp; Felicia li Fraini. Based on the data provided, it is estimated that she was born around the year 1784, but that is only a rough estimate since the priests often guessed the persons' age. The record indicated that her relationship with the capofagmilia (head of household) was figlio. (Agnone, Italy, San Emidio Parish, Church Census (Stato d'Anime), Vol. 1792-1795, Casa 719) (RAA 145)</t>
  </si>
  <si>
    <t>Agnone, Italy, San Emidio Parish, Church Census (Stato d'Anime) 1796-1799, Casa 448</t>
  </si>
  <si>
    <t>RAA 137</t>
  </si>
  <si>
    <t>11, 12, 13 and 14, respectively</t>
  </si>
  <si>
    <t>1796, 1797, 1798 and 1799</t>
  </si>
  <si>
    <t>Felicia li Fraini</t>
  </si>
  <si>
    <t>Agnone, Italy, San Emidio Parish, Church Census (Stato d'Anime) 1796-1799, Casa 448 (parish census taken in 1796, 1797, 1798 and 1799 which included Teodora di Lella)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</si>
  <si>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</si>
  <si>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Teodora di Lella, recorded as age 11, 12, 13 and 14, respectively. It recorded her parents as Biase di Lella &amp; Felicia li Fraini. Based on the data provided, it is estimated that she was born around the year 1785, but that is only a rough estimate since the priests often guessed the persons' age. (Agnone, Italy, San Emidio Parish, Church Census (Stato d'Anime) 1796-1799, Casa 448) (RAA 137)</t>
  </si>
  <si>
    <t>Agnone, Italy, San Emidio Parish, Church Census (Stato d'Anime), Vol. 1800-1803, (Affitto), Casa 16, Folio 150</t>
  </si>
  <si>
    <t>RAA 152</t>
  </si>
  <si>
    <t>15, 16, 17, 18, respectively</t>
  </si>
  <si>
    <t>1800, 1801, 1802 and 1803</t>
  </si>
  <si>
    <t>figlia</t>
  </si>
  <si>
    <t>nubile</t>
  </si>
  <si>
    <t>Agnone, Italy, San Emidio Parish, Church Census (Stato d'Anime), Vol. 1800-1803, (Affitto), Casa 16, Folio 150 (parish census taken in 1800, 1801, 1802 and 1803 which included Teodora di Lella)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</si>
  <si>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</si>
  <si>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Teodora di Lella, recorded as age 15, 16, 17, 18, respectively. It recorded her parents as Biase di Lella &amp; Felicia li Fraini.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(Affitto), Casa 16, Folio 150) (RAA 152)</t>
  </si>
  <si>
    <t>D-Civil</t>
  </si>
  <si>
    <t>Agnone, Italy, Civil Death Registry, Morte Vol. 1817, No. 387</t>
  </si>
  <si>
    <t>delli Fraine</t>
  </si>
  <si>
    <t>12 Jun 1817</t>
  </si>
  <si>
    <t>Agnone, Italy, Civil Death Registry, Morte Vol. 1817, No. 387 (1817 death of Teodora di Lella)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</si>
  <si>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</si>
  <si>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Teodora di Lella on 12 Jun 1817, at age 32, in Agnone, Italy. It recorded her parents as Biase di Lella &amp; Felicia delli Fraine. Her spouse was identified as Pasquale Marcovecchio. (Agnone, Italy, Civil Death Registry, Morte Vol. 1817, No. 387) </t>
  </si>
  <si>
    <t>Agnone, Italy, San Marco Parish, Baptismal Registry, Battesimi Vol. 1807-1811, Folio 65r</t>
  </si>
  <si>
    <t>RAA 66</t>
  </si>
  <si>
    <t>Maria Luigia Francesca</t>
  </si>
  <si>
    <t>1809</t>
  </si>
  <si>
    <t>19 Oct 1809</t>
  </si>
  <si>
    <t>20 Oct 1809</t>
  </si>
  <si>
    <t>Maria Teodora</t>
  </si>
  <si>
    <t>d'Amelio</t>
  </si>
  <si>
    <t>Agnone, Italy, San Marco Parish, Baptismal Registry, Battesimi Vol. 1807-1811, Folio 65r (1809 birth of Maria Luigia Francesca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</si>
  <si>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</si>
  <si>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Luigia Francesca Marcovecchio (a female) on 20 Oct 1809, at the San Marco parish in Agnone, Italy. It also states that she was born in Agnone, Italy on 19 Oct 1809. It recorded her parents as Pasquale Marcovecchio &amp; Maria Teodora d'Amelio, who were members of the San Antonio parish. (Agnone, Italy, San Marco Parish, Baptismal Registry, Battesimi Vol. 1807-1811, Folio 65r) (RAA 66)</t>
  </si>
  <si>
    <t>Agnone, Italy, San Marco Parish, Baptismal Registry, Battesimi Vol. 1811-1820, Anno 1812, No. 146</t>
  </si>
  <si>
    <t>RAA 18</t>
  </si>
  <si>
    <t>Giuseppa Felicia</t>
  </si>
  <si>
    <t>23 Apr 1812</t>
  </si>
  <si>
    <t>24 Apr 1812</t>
  </si>
  <si>
    <t>Agnone, Italy, San Marco Parish, Baptismal Registry, Battesimi Vol. 1811-1820, Anno 1812, No. 146 (1812 birth of Giuseppa Felicia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</si>
  <si>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</si>
  <si>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Giuseppa Felicia Marcovecchio (a female) on 24 Apr 1812, at the San Marco parish in Agnone, Italy. It also states that she was born in Agnone, Italy on 23 Apr 1812. It recorded her parents as Pasquale Marcovecchio &amp; Teodora di Lella, who were members of the San Antonio parish. (Agnone, Italy, San Marco Parish, Baptismal Registry, Battesimi Vol. 1811-1820, Anno 1812, No. 146) (RAA 18)</t>
  </si>
  <si>
    <t>Agnone, Italy, San Marco Parish, Baptismal Registry, Battesimi Vol. 1811-1820, Anno 1815, No. 181</t>
  </si>
  <si>
    <t>RAA 110</t>
  </si>
  <si>
    <t>Domenica</t>
  </si>
  <si>
    <t>07 May 1815</t>
  </si>
  <si>
    <t>08 May 1815</t>
  </si>
  <si>
    <t>Agnone, Italy, San Marco Parish, Baptismal Registry, Battesimi Vol. 1811-1820, Anno 1815, No. 181 (1815 birth of Domenica Marcovecchio)</t>
  </si>
  <si>
    <t>This is the handwritten church record for the baptism of Domenica Marcovecchio (a female) on 08 May 1815, at the San Marco parish in Agnone, Italy. It also states that she was born in Agnone, Italy on 07 May 1815. It recorded her parents as Pasquale Marcovecchio &amp; Teodora d'Amelio, who were members of the San Antonio parish. (Agnone, Italy, San Marco Parish, Baptismal Registry, Battesimi Vol. 1811-1820, Anno 1815, No. 181) (RAA 110)</t>
  </si>
  <si>
    <t>BB-Civil</t>
  </si>
  <si>
    <t>Agnone, Italy, Civil Birth Registry, Nascita Vol. 1812, No. 146</t>
  </si>
  <si>
    <t>RAA 76-77</t>
  </si>
  <si>
    <t>1812</t>
  </si>
  <si>
    <t>Agnone, Italy, Civil Birth Registry, Nascita Vol. 1812, No. 146 (1812 birth of Giuseppe Felice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</si>
  <si>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</si>
  <si>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Felice Marcovecchio (a male) in Agnone, Italy, on 24 Apr 1812. It recorded his parents as Pasquale Marcovecchio &amp; Teodora di Lella, who were members of the San Antonio parish. (Agnone, Italy, Civil Birth Registry, Nascita Vol. 1812, No. 146) (RAA 76-77)</t>
  </si>
  <si>
    <t>Agnone, Italy, Civil Birth Registry, Nascita Vol. 1815, No. 182</t>
  </si>
  <si>
    <t>RAA 96</t>
  </si>
  <si>
    <t>1815</t>
  </si>
  <si>
    <t>d'Aurelio</t>
  </si>
  <si>
    <t>Agnone, Italy, Civil Birth Registry, Nascita Vol. 1815, No. 182 (1815 birth of Domenica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</si>
  <si>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</si>
  <si>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07 May 1815. It recorded her parents as Pasquale Marcovecchio &amp; Teodora d'Aurelio, who were members of the San Antonio parish. (Agnone, Italy, Civil Birth Registry, Nascita Vol. 1815, No. 182) (RAA 96)</t>
  </si>
  <si>
    <t>Agnone, Italy, Civil Marriage Registry, Matrimonio Vol. 1837, No. 10</t>
  </si>
  <si>
    <t>RAA 8</t>
  </si>
  <si>
    <t>Maria Luigia</t>
  </si>
  <si>
    <t>26</t>
  </si>
  <si>
    <t>1837</t>
  </si>
  <si>
    <t>16 Feb1837</t>
  </si>
  <si>
    <t>18 Feb1837</t>
  </si>
  <si>
    <t>Teodor Vincenzo</t>
  </si>
  <si>
    <t>Marinelli</t>
  </si>
  <si>
    <t>at the San Pietro parish.</t>
  </si>
  <si>
    <t>Matrimonio celebrato nella Parr. di S. Pietro.</t>
  </si>
  <si>
    <t>Agnone, Italy, Civil Marriage Registry, Matrimonio Vol. 1837, No. 10 (1837 civil marriage of Teodor Vincenzo Marinelli &amp; Maria Luigia Marcovecchio)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</si>
  <si>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</si>
  <si>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Marinelli (age 30, occupation contadino) &amp; Maria Luigia Marcovecchio (age 26, occupation) on 16 Feb1837, in Agnone, Italy. This record states that they also had a church marriage on 18 Feb1837. It recorded his parents as Carlo Marinelli &amp; Giustina Bucci. It recorded her parents as Pasquale Marcovecchio &amp; Teodora di Lella. (Agnone, Italy, Civil Marriage Registry, Matrimonio Vol. 1837, No. 10) (RAA 8)</t>
  </si>
  <si>
    <t>Agnone, Italy, Civil Death Registry, Morte Vol. 1817, No. 754</t>
  </si>
  <si>
    <t>06 Sep 1817</t>
  </si>
  <si>
    <t>Agnone, Italy, Civil Death Registry, Morte Vol. 1817, No. 754 (1817 death of Domenica Marcovecchio)</t>
  </si>
  <si>
    <t xml:space="preserve">This is the civil record for the death of Domenica Marcovecchio on 06 Sep 1817, at age 3, in Agnone, Italy. It recorded her parents as Pasquale Marcovecchio &amp; Teodora di Lella. (Agnone, Italy, Civil Death Registry, Morte Vol. 1817, No. 754) </t>
  </si>
  <si>
    <t>Agnone, Italy, Civil Death Registry, Morte Vol. 1817, No. 775</t>
  </si>
  <si>
    <t>12 Sep 1817</t>
  </si>
  <si>
    <t>Agnone, Italy, Civil Death Registry, Morte Vol. 1817, No. 775 (1817 death of Giuseppe Marcovecchio)</t>
  </si>
  <si>
    <t xml:space="preserve">This is the civil record for the death of Giuseppe Marcovecchio on 12 Sep 1817, at age 5, in Agnone, Italy. It recorded his parents as Pasquale Marcovecchio &amp; Teodora di Lella. (Agnone, Italy, Civil Death Registry, Morte Vol. 1817, No. 775) </t>
  </si>
  <si>
    <t>Agnone, Italy, San Marco Parish, Baptismal Registry, Battesimi Vol. 1778-1790, Second Book, Folio 15r</t>
  </si>
  <si>
    <t>RAA 301</t>
  </si>
  <si>
    <t>Lorenza Domenica Donata</t>
  </si>
  <si>
    <t>1785</t>
  </si>
  <si>
    <t>05 Aug 1785</t>
  </si>
  <si>
    <t>06 Aug 1785</t>
  </si>
  <si>
    <t>Mari'Angela</t>
  </si>
  <si>
    <t>di Simone</t>
  </si>
  <si>
    <t>Agnone, Italy, San Marco Parish, Baptismal Registry, Battesimi Vol. 1778-1790, Second Book, Folio 15r (1785 birth of Lorenza Domenica Donata Cigliani)</t>
  </si>
  <si>
    <t>This is the handwritten church record for the baptism of Lorenza Domenica Donata Cigliani (a female) on 06 Aug 1785, at the San Marco parish in Agnone, Italy. It also states that she was born in Agnone, Italy on 05 Aug 1785. It recorded her parents as Pasquale Cigliani &amp; Mari'Angela di Simone, who were members of the San Antonio parish. (Agnone, Italy, San Marco Parish, Baptismal Registry, Battesimi Vol. 1778-1790, Second Book, Folio 15r) (RAA 301)</t>
  </si>
  <si>
    <t>Agnone, Italy, San Antonio Parish, Marriage Registry, Matrimonio Vol. 1783-1835, Folio 26v bis</t>
  </si>
  <si>
    <t>RAA 147</t>
  </si>
  <si>
    <t>1804</t>
  </si>
  <si>
    <t>Mariangela</t>
  </si>
  <si>
    <t>11 Oct 1804</t>
  </si>
  <si>
    <t>Carmine</t>
  </si>
  <si>
    <t>Agnone, Italy, San Antonio Parish, Marriage Registry, Matrimonio Vol. 1783-1835, Folio 26v bis (1804 church marriage of Carmine Marcovecchio &amp; Lorenza Cigliani)</t>
  </si>
  <si>
    <t>This is the handwritten church record for the parish marriage of Carmine Marcovecchio &amp; Lorenza Cigliani on 11 Oct 1804, at the San Antonio parish in Agnone, Italy. It recorded his parents as Giuseppe Nicola Marcovecchio &amp; Donata Antonelli. It recorded her parents as Pasquale Cigliani &amp; Mariangela di Simone. (Agnone, Italy, San Antonio Parish, Marriage Registry, Matrimonio Vol. 1783-1835, Folio 26v bis) (RAA 147)</t>
  </si>
  <si>
    <t>Mariangiola</t>
  </si>
  <si>
    <t>Agnone, Italy, Civil Marriage Registry, Matrimonio Vol. 1819, No. 99</t>
  </si>
  <si>
    <t>34</t>
  </si>
  <si>
    <t>de Simone</t>
  </si>
  <si>
    <t>vedova di Carmine Marcovecchio</t>
  </si>
  <si>
    <t>Vedova di Carmine Marcovecchio.</t>
  </si>
  <si>
    <t>Agnone, Italy, San Antonio Parish, Church Census (Stato d'Anime), Vol. 1782-1794, Casa 75</t>
  </si>
  <si>
    <t>RAA 42</t>
  </si>
  <si>
    <t>Lorenza Angel'Antonia Gaetana</t>
  </si>
  <si>
    <t>1782 (added in 1785)</t>
  </si>
  <si>
    <t>pronipote</t>
  </si>
  <si>
    <t>Agnone, Italy, San Antonio Parish, Church Census (Stato d'Anime), Vol. 1782-1794, Casa 75 (parish census taken in 1782 (added in 1785) which included Lorenza Angel'Antonia Gaetana Cigliani)</t>
  </si>
  <si>
    <t>This is the San Antonio parish handwritten census (stato d'anime) taken in 1782 (added in 1785) in Agnone, Italy, which included Lorenza Angel'Antonia Gaetana Cigliani, born 06 Aug 1785. It recorded her parents as Pasquale Cigliani &amp; Mariangela di Simone. The record indicated that her marital status was nubile and her relationship with the capofagmilia (head of household) was pronipote. (Agnone, Italy, San Antonio Parish, Church Census (Stato d'Anime), Vol. 1782-1794, Casa 75) (RAA 42)</t>
  </si>
  <si>
    <t>Agnone, Italy, San Antonio Parish, Church Census (Stato d'Anime), Vol. 1799-1803, Anno 1799, Casa 69</t>
  </si>
  <si>
    <t>RAA 50</t>
  </si>
  <si>
    <t>Agnone, Italy, San Antonio Parish, Church Census (Stato d'Anime), Vol. 1799-1803, Anno 1799, Casa 69 (parish census taken in 1799 which included Lorenza Angel'Antonia Gaetana Cigliani)</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</si>
  <si>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</si>
  <si>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Lorenza Angel'Antonia Gaetana Cigliani, born 06 Aug 1785. It recorded her parents as Pasquale Cigliani &amp; Mariangela di Simone. The record indicated that her marital status was nubile and her relationship with the capofagmilia (head of household) was figlia. (Agnone, Italy, San Antonio Parish, Church Census (Stato d'Anime), Vol. 1799-1803, Anno 1799, Casa 69) (RAA 50)</t>
  </si>
  <si>
    <t>Agnone, Italy, San Antonio Parish, Church Census (Stato d'Anime), Vol. 1842, No. 230</t>
  </si>
  <si>
    <t>RAA 272</t>
  </si>
  <si>
    <t xml:space="preserve">Cigliani </t>
  </si>
  <si>
    <t>57</t>
  </si>
  <si>
    <t>1842</t>
  </si>
  <si>
    <t>03 Dec 1850</t>
  </si>
  <si>
    <t>capofamiglis</t>
  </si>
  <si>
    <t>vedova di Pasquale Marcovecchio. deceduta.</t>
  </si>
  <si>
    <t>Agnone, Italy, San Antonio Parish, Church Census (Stato d'Anime), Vol. 1842, No. 230 (parish census taken in 1842 which included Lorenza Cigliani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</si>
  <si>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</si>
  <si>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Lorenza Cigliani, recorded as age 57, born 06 Aug 1785. It recorded her parents as Pasquale Cigliani &amp; Mariangiola di Simone. The record indicated that her marital status was vedova di Pasquale Marcovecchio. deceduta. and her relationship with the capofagmilia (head of household) was capofamiglis. Also included was a date of death of 03 Dec 1850. This record also states or suggests that she was vedova di Pasquale Marcovecchio. deceduta. (Agnone, Italy, San Antonio Parish, Church Census (Stato d'Anime), Vol. 1842, No. 230) (RAA 272)</t>
  </si>
  <si>
    <t>Agnone, Italy, San Marco Parish, Baptismal Registry, Battesimi Vol. 1821-1829, Anno 1824, No. 156</t>
  </si>
  <si>
    <t>Maria</t>
  </si>
  <si>
    <t>1824</t>
  </si>
  <si>
    <t>24 Apr 1824</t>
  </si>
  <si>
    <t>25 Apr 1824</t>
  </si>
  <si>
    <t>Agnone, Italy, San Marco Parish, Baptismal Registry, Battesimi Vol. 1821-1829, Anno 1824, No. 156 (1824 birth of Maria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</si>
  <si>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</si>
  <si>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Marcovecchio (a female) on 25 Apr 1824, at the San Marco parish in Agnone, Italy. It also states that she was born in Agnone, Italy on 24 Apr 1824. It recorded her parents as Pasquale Marcovecchio &amp; Lorenza Cigliani. (Agnone, Italy, San Marco Parish, Baptismal Registry, Battesimi Vol. 1821-1829, Anno 1824, No. 156) (RAA 152)</t>
  </si>
  <si>
    <t>Agnone, Italy, San Marco Parish, Baptismal Registry, Battesimi Vol. 1821-1829, Anno 1828, No. 127</t>
  </si>
  <si>
    <t>RAA 334</t>
  </si>
  <si>
    <t>1828</t>
  </si>
  <si>
    <t>14 Apr 1828</t>
  </si>
  <si>
    <t>15 Apr 1828</t>
  </si>
  <si>
    <t>Agnone, Italy, San Marco Parish, Baptismal Registry, Battesimi Vol. 1821-1829, Anno 1828, No. 127 (1828 birth of Isabella Marcovecchio)</t>
  </si>
  <si>
    <t>This is the handwritten church record for the baptism of Isabella Marcovecchio (a female) on 15 Apr 1828, at the San Marco parish in Agnone, Italy. It also states that she was born in Agnone, Italy on 14 Apr 1828. It recorded her parents as Pasquale Marcovecchio &amp; Lorenza Cigliani. (Agnone, Italy, San Marco Parish, Baptismal Registry, Battesimi Vol. 1821-1829, Anno 1828, No. 127) (RAA 334)</t>
  </si>
  <si>
    <t>Agnone, Italy, Civil Birth Registry, Nascita Vol. 1820, No. 223</t>
  </si>
  <si>
    <t>RAA 114</t>
  </si>
  <si>
    <t>1820</t>
  </si>
  <si>
    <t>24 Aug 1820</t>
  </si>
  <si>
    <t>25 Aug 1820</t>
  </si>
  <si>
    <t>Agnone, Italy, Civil Birth Registry, Nascita Vol. 1820, No. 223 (1820 birth of Giuseppe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</si>
  <si>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</si>
  <si>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24 Aug 1820. It also states that he was baptized in Agnone, Italy on 24 Aug 1820. It recorded his parents as Pasquale Marcovecchio &amp; Lorenza Cigliani, who were members of the San Antonio parish. (Agnone, Italy, Civil Birth Registry, Nascita Vol. 1820, No. 223) (RAA 114)</t>
  </si>
  <si>
    <t>Agnone, Italy, Civil Birth Registry, Nascita Vol. 1824, No. 156</t>
  </si>
  <si>
    <t>RAA 81</t>
  </si>
  <si>
    <t>23 Apr 1824</t>
  </si>
  <si>
    <t>Agnone, Italy, Civil Birth Registry, Nascita Vol. 1824, No. 156 (1824 birth of Maria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</si>
  <si>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</si>
  <si>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23 Apr 1824. It also states that she was baptized in Agnone, Italy on 23 Apr 1824. It recorded her parents as Pasquale Marcovecchio &amp; Lorenza Cigliani. (Agnone, Italy, Civil Birth Registry, Nascita Vol. 1824, No. 156) (RAA 81)</t>
  </si>
  <si>
    <t>Agnone, Italy, Civil Birth Registry, Nascita Vol. 1828, No. 127</t>
  </si>
  <si>
    <t>Agnone, Italy, Civil Birth Registry, Nascita Vol. 1828, No. 127 (1828 birth of Isabella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</si>
  <si>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</si>
  <si>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Isabella Marcovecchio (a female) in Agnone, Italy, on 14 Apr 1828. It also states that she was baptized in Agnone, Italy on 14 Apr 1828. It recorded her parents as Pasquale Marcovecchio &amp; Lorenza Cigliani. (Agnone, Italy, Civil Birth Registry, Nascita Vol. 1828, No. 127) (RAA 66)</t>
  </si>
  <si>
    <t>Agnone, Italy, San Antonio Parish, Marriage Registry, Matrimonio Vol. 1835-1864, Folio 61</t>
  </si>
  <si>
    <t>RAA 64</t>
  </si>
  <si>
    <t>1845</t>
  </si>
  <si>
    <t>Gigliani</t>
  </si>
  <si>
    <t>03 Feb 1845</t>
  </si>
  <si>
    <t>Giuliana</t>
  </si>
  <si>
    <t>Brunetti</t>
  </si>
  <si>
    <t>Agnone, Italy, San Antonio Parish, Marriage Registry, Matrimonio Vol. 1835-1864, Folio 61 (1845 church marriage of Giuseppe Marcovecchio &amp; Giuliana Brunetti)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</si>
  <si>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</si>
  <si>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Giuliana Brunetti on 03 Feb 1845, at the San Antonio parish in Agnone, Italy. It recorded his parents as Pasquale Marcovecchio &amp; Lorenza Gigliani. It recorded her parents as Salvatore Brunetti &amp; Concezia del Papa. (Agnone, Italy, San Antonio Parish, Marriage Registry, Matrimonio Vol. 1835-1864, Folio 61) (RAA 64)</t>
  </si>
  <si>
    <t>Mar-Nicola</t>
  </si>
  <si>
    <t>Agnone, Italy, San Nicola Parish, Marriage Registry, Matrimonio Vol. 1828- 1845, Folio 19</t>
  </si>
  <si>
    <t xml:space="preserve">RAA 36 </t>
  </si>
  <si>
    <t>Maria Giuseppa</t>
  </si>
  <si>
    <t>1846</t>
  </si>
  <si>
    <t>23 Feb 1846</t>
  </si>
  <si>
    <t>Pietro</t>
  </si>
  <si>
    <t>Appugliese</t>
  </si>
  <si>
    <t>Agnone, Italy, San Nicola Parish, Marriage Registry, Matrimonio Vol. 1828- 1845, Folio 19 (1846 church marriage of Pietro Appugliese &amp; Maria Giuseppa Marcovecchio)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</si>
  <si>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</si>
  <si>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Pietro Appugliese &amp; Maria Giuseppa Marcovecchio on 23 Feb 1846, at the San Nicola parish in Agnone, Italy. It recorded his parents as Domenico Appugliese &amp; Maria Nicola Frammichele. It recorded her parents as Pasquale Marcovecchio &amp; Lorenza Cigliani. (Agnone, Italy, San Nicola Parish, Marriage Registry, Matrimonio Vol. 1828- 1845, Folio 19) (RAA 36)</t>
  </si>
  <si>
    <t>Agnone, Italy, Civil Marriage Registry, Matrimonio Vol. 1845, No. 10</t>
  </si>
  <si>
    <t>25</t>
  </si>
  <si>
    <t>01 Feb1845</t>
  </si>
  <si>
    <t>03 Feb1845</t>
  </si>
  <si>
    <t>at the San Antonio parish.</t>
  </si>
  <si>
    <t xml:space="preserve">Matrimonio celebrato nella Parr. di S. Antonio. </t>
  </si>
  <si>
    <t>Agnone, Italy, Civil Marriage Registry, Matrimonio Vol. 1845, No. 10 (1845 civil marriage of Giuseppe Marcovecchio &amp; Giuliana Brunetti)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</si>
  <si>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</si>
  <si>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25, occupation contadino) &amp; Giuliana Brunetti (age 26, occupation) on 01 Feb1845, in Agnone, Italy. This record states that they also had a church marriage on 03 Feb1845. It recorded his parents as Pasquale Marcovecchio &amp; Lorenza Cigliani. It recorded her parents as Salvatore Brunetti &amp; Concezia del Papa. (Agnone, Italy, Civil Marriage Registry, Matrimonio Vol. 1845, No. 10) (RAA 8)</t>
  </si>
  <si>
    <t>Agnone, Italy, Civil Marriage Registry, Matrimonio Vol. 1846, No. 16</t>
  </si>
  <si>
    <t>RAA 11</t>
  </si>
  <si>
    <t>21</t>
  </si>
  <si>
    <t>21 Feb1846</t>
  </si>
  <si>
    <t>23 Feb1846</t>
  </si>
  <si>
    <t>at the San Niocla parish.</t>
  </si>
  <si>
    <t>Matrimonio celebrato nella Parr. di San Nicola.</t>
  </si>
  <si>
    <t>Agnone, Italy, Civil Marriage Registry, Matrimonio Vol. 1846, No. 16 (1846 civil marriage of Pietro Appugliese &amp; Maria Marcovecchio)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</si>
  <si>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</si>
  <si>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Appugliese (age 25, occupation contadino) &amp; Maria Marcovecchio (age 21, occupation) on 21 Feb1846, in Agnone, Italy. This record states that they also had a church marriage on 23 Feb1846. It recorded his parents as Domenico Appugliese &amp; Maria Frammichele. It recorded her parents as Pasquale Marcovecchio &amp; Lorenza Cigliani. (Agnone, Italy, Civil Marriage Registry, Matrimonio Vol. 1846, No. 16) (RAA 11)</t>
  </si>
  <si>
    <t>Agnone, Italy, Civil Marriage Registry, Matrimonio Vol. 1856, No. 79</t>
  </si>
  <si>
    <t>RAA 81-82</t>
  </si>
  <si>
    <t>28</t>
  </si>
  <si>
    <t>1856</t>
  </si>
  <si>
    <t>13 Oct 1856</t>
  </si>
  <si>
    <t>14 Oct 1856</t>
  </si>
  <si>
    <t>Onofrio</t>
  </si>
  <si>
    <t>delli Schiappoli</t>
  </si>
  <si>
    <t>Agnone, Italy, Civil Marriage Registry, Matrimonio Vol. 1856, No. 79 (1856 civil marriage of Onofrio delli Schiappoli &amp; Isabella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</si>
  <si>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</si>
  <si>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Onofrio delli Schiappoli (age 28, occupation contadino) &amp; Isabella Marcovecchio (age 28, occupation) on 13 Oct 1856, in Agnone, Italy. This record states that they also had a church marriage on 14 Oct 1856. It recorded his parents as Andrea delli Schiappoli &amp; Rosa Lauriente. It recorded her parents as Pasquale Marcovecchio &amp; Lorenza Gigliani. (Agnone, Italy, Civil Marriage Registry, Matrimonio Vol. 1856, No. 79) (RAA 81-82)</t>
  </si>
  <si>
    <t>22</t>
  </si>
  <si>
    <t>sposato</t>
  </si>
  <si>
    <t>married to 3 Febbraio 1845.</t>
  </si>
  <si>
    <t>Agnone, Italy, San Antonio Parish, Church Census (Stato d'Anime), Vol. 1842, No. 230 (parish census taken in 1842 which included Giuseppe Marcovecchio)</t>
  </si>
  <si>
    <t>This is the San Antonio parish handwritten census (stato d'anime) taken in 1842 in Agnone, Italy, which included Giuseppe Marcovecchio, recorded as age 22, born 25 Aug 1820. It recorded his parents as Pasquale Marcovecchio &amp; Lorenza Cigliani. The record indicated that his marital status was sposato and his relationship with the capofagmilia (head of household) was figlio. His spouse was identified as Giuliana Brunetti. This record also states or suggests that he was married to 3 Febbraio 1845. (Agnone, Italy, San Antonio Parish, Church Census (Stato d'Anime), Vol. 1842, No. 230) (RAA 272)</t>
  </si>
  <si>
    <t>18</t>
  </si>
  <si>
    <t>Agnone, Italy, San Antonio Parish, Church Census (Stato d'Anime), Vol. 1842, No. 230 (parish census taken in 1842 which included Maria Marcovecchio)</t>
  </si>
  <si>
    <t>This is the San Antonio parish handwritten census (stato d'anime) taken in 1842 in Agnone, Italy, which included Maria Marcovecchio, recorded as age 18, born 24 Apr 1824. It recorded her parents as Pasquale Marcovecchio &amp; Lorenza Cigliani. The record indicated that her marital status was nubile and her relationship with the capofagmilia (head of household) was figlia. (Agnone, Italy, San Antonio Parish, Church Census (Stato d'Anime), Vol. 1842, No. 230) (RAA 272)</t>
  </si>
  <si>
    <t>14</t>
  </si>
  <si>
    <t>Agnone, Italy, San Antonio Parish, Church Census (Stato d'Anime), Vol. 1842, No. 230 (parish census taken in 1842 which included Isabella Marcovecchio)</t>
  </si>
  <si>
    <t>This is the San Antonio parish handwritten census (stato d'anime) taken in 1842 in Agnone, Italy, which included Isabella Marcovecchio, recorded as age 14, born 14 Apr 1828. It recorded her parents as Pasquale Marcovecchio &amp; Lorenza Cigliani. The record indicated that her marital status was nubile and her relationship with the capofagmilia (head of household) was figlia. (Agnone, Italy, San Antonio Parish, Church Census (Stato d'Anime), Vol. 1842, No. 230) (RAA 272)</t>
  </si>
  <si>
    <t>Cen-Nicola</t>
  </si>
  <si>
    <t>Agnone, Italy, San Nicola Parish, Church Census (Stato d'Anime), Vol. 1847, Casa 11</t>
  </si>
  <si>
    <t>RAA 22</t>
  </si>
  <si>
    <t>Elisabetta</t>
  </si>
  <si>
    <t>San Nicola</t>
  </si>
  <si>
    <t>Giuseppe M.</t>
  </si>
  <si>
    <t>cognata</t>
  </si>
  <si>
    <t>coniugata</t>
  </si>
  <si>
    <t>Agnone, Italy, San Nicola Parish, Church Census (Stato d'Anime), Vol. 1847, Casa 11 (parish census taken in 1847 which included Elisabetta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</si>
  <si>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</si>
  <si>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Elisabetta Marcovecchio. It recorded her parents as Pasquale Marcovecchio &amp; Lorenza Gigliani. The record indicated that her marital status was coniugata and her relationship with the capofagmilia (head of household) was cognata. (Agnone, Italy, San Nicola Parish, Church Census (Stato d'Anime), Vol. 1847, Casa 11) (RAA 22)</t>
  </si>
  <si>
    <t>Agnone, Italy, San Nicola Parish, Church Census (Stato d'Anime), Vol. 1847, Casa 80</t>
  </si>
  <si>
    <t>RAA 102</t>
  </si>
  <si>
    <t>Francescant.</t>
  </si>
  <si>
    <t>Agnone, Italy, San Nicola Parish, Church Census (Stato d'Anime), Vol. 1847, Casa 80 (parish census taken in 1847 which included Maria Giuseppa Marcovecchio)</t>
  </si>
  <si>
    <t>This is the San Nicola parish handwritten census (stato d'anime) taken in 1847 in Agnone, Italy, which included Maria Giuseppa Marcovecchio. It recorded her parents as Pasquale Marcovecchio &amp; Lorenza Gigliani. The record indicated that her marital status was coniugata. Her spouse was identified as Pietro Appugliese. (Agnone, Italy, San Nicola Parish, Church Census (Stato d'Anime), Vol. 1847, Casa 80) (RAA 102)</t>
  </si>
  <si>
    <t>Teodora Appollonia di Lella (G9J1-T7N)</t>
  </si>
  <si>
    <t>Pasquale Vincenzo Marcovecchio (LYGC-PKD)</t>
  </si>
  <si>
    <t>4 May 1784</t>
  </si>
  <si>
    <t>5 May 1784</t>
  </si>
  <si>
    <t>2 August 1784</t>
  </si>
  <si>
    <t>3 October 1807</t>
  </si>
  <si>
    <t>12 June 1817</t>
  </si>
  <si>
    <t>Maria Luigia Francesca Marcovecchio (G9J1-VW7)</t>
  </si>
  <si>
    <t>20 October 1809</t>
  </si>
  <si>
    <t>Teodoro Vincenzo Marinelli (G9J1-271)</t>
  </si>
  <si>
    <t>11 September 1861</t>
  </si>
  <si>
    <t>D-Region Civil</t>
  </si>
  <si>
    <t>Agnone, Italy, Civil Death Registry, Morte Vol. 1861, Record No. 231</t>
  </si>
  <si>
    <t>RAA 118</t>
  </si>
  <si>
    <t>contadina</t>
  </si>
  <si>
    <t>di Lollo</t>
  </si>
  <si>
    <t>11 Sep 1861</t>
  </si>
  <si>
    <t>https://www.familysearch.org/ark:/61903/3:1:3QS7-89GZ-C9Z9-J?i=1195&amp;cat=440757</t>
  </si>
  <si>
    <t>del Papa</t>
  </si>
  <si>
    <t>27 July 1839</t>
  </si>
  <si>
    <t>https://www.familysearch.org/ark:/61903/3:1:3QS7-99GZ-CLC</t>
  </si>
  <si>
    <t>27 Jul 1839</t>
  </si>
  <si>
    <t>55</t>
  </si>
  <si>
    <t>bracciale</t>
  </si>
  <si>
    <t>X</t>
  </si>
  <si>
    <t>Giuseppe Felice Marcovecchio (LYGN-ZDM)</t>
  </si>
  <si>
    <t>24 April 1812</t>
  </si>
  <si>
    <t>12 September 1817</t>
  </si>
  <si>
    <t>Domenica Marcovecchio (G9J1-YC7)</t>
  </si>
  <si>
    <t>7 May 1815</t>
  </si>
  <si>
    <t>8 May 1815</t>
  </si>
  <si>
    <t>6 September 1817</t>
  </si>
  <si>
    <t>Agnone, Italy, Civil Death Registry, Morte Vol. 1850, No. 216</t>
  </si>
  <si>
    <t>Agnone, Italy, Civil Death Registry, Morte Vol. 1839, No. 95</t>
  </si>
  <si>
    <t>66</t>
  </si>
  <si>
    <t>https://www.familysearch.org/ark:/61903/3:1:3QS7-99GZ-H95S-8</t>
  </si>
  <si>
    <t>RAA 111</t>
  </si>
  <si>
    <t>Lorenza Domenica Donata Cigliani (LYGC-1V3)</t>
  </si>
  <si>
    <t>5 August 1785</t>
  </si>
  <si>
    <t>6 August 1785</t>
  </si>
  <si>
    <t>2 December 1850</t>
  </si>
  <si>
    <t xml:space="preserve"> Pasquale Vincenzo Marcovecchio (LYGC-PKD)</t>
  </si>
  <si>
    <t>22 Dec 1887</t>
  </si>
  <si>
    <t>https://www.familysearch.org/ark:/61903/3:1:3QSQ-G9GZ-CJHB</t>
  </si>
  <si>
    <t>Agnone, Italy, Civil Death Registry, Morte Vol. 1887, No. 245</t>
  </si>
  <si>
    <t>RAA 65</t>
  </si>
  <si>
    <t>68</t>
  </si>
  <si>
    <t>Giuseppe Marcovecchio (LBRM-JJV)</t>
  </si>
  <si>
    <t>24 August 1820</t>
  </si>
  <si>
    <t>25 August 1820</t>
  </si>
  <si>
    <t>Giuliana Brunetti (LBRM-L4T)</t>
  </si>
  <si>
    <t>22 December 1887</t>
  </si>
  <si>
    <t>Agnone, Italy, Civil Death Registry, Morte Vol. 1900, No. 90</t>
  </si>
  <si>
    <t>RAA 25</t>
  </si>
  <si>
    <t>73</t>
  </si>
  <si>
    <t>21 May 1900</t>
  </si>
  <si>
    <t>Maria Marcovecchio (GMSS-J1P)</t>
  </si>
  <si>
    <t>23 April 1824</t>
  </si>
  <si>
    <t>25 April 1824</t>
  </si>
  <si>
    <t>Pietro Appugliese (GMSS-8KF)</t>
  </si>
  <si>
    <t>Agnone, Italy, Civil Death Registry, Morte Vol. 1893, No. 371</t>
  </si>
  <si>
    <t>RAA 95</t>
  </si>
  <si>
    <t>65</t>
  </si>
  <si>
    <t>30 Dec 1893</t>
  </si>
  <si>
    <t>https://www.familysearch.org/ark:/61903/3:1:3QSQ-G9GZ-CJ5J?i=686&amp;cat=440757</t>
  </si>
  <si>
    <t>30 December 1893</t>
  </si>
  <si>
    <t>Onofrio delli Schiappoli (GW8X-XRZ)</t>
  </si>
  <si>
    <t>Isabella Marcovecchio (GMMW-KQW)</t>
  </si>
  <si>
    <t>14 April 1828</t>
  </si>
  <si>
    <t>15 April 1828</t>
  </si>
  <si>
    <t>11 October 1804</t>
  </si>
  <si>
    <t>4 Jan 2021</t>
  </si>
  <si>
    <t>02 Dec 1850</t>
  </si>
  <si>
    <t>Carmine Francesco Maria Marcovecchio (GMC7-1WG)</t>
  </si>
  <si>
    <t>15 December 1819</t>
  </si>
  <si>
    <t>16 February 1837</t>
  </si>
  <si>
    <t>1 February 1845</t>
  </si>
  <si>
    <t>21 February 1846</t>
  </si>
  <si>
    <t>13 October 1856</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</si>
  <si>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</si>
  <si>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</si>
  <si>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</si>
  <si>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</si>
  <si>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Cindy Jardine (the wife 1 is Ron Packard’s 3rd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</si>
  <si>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</si>
  <si>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</si>
  <si>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</si>
  <si>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</si>
  <si>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</si>
  <si>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</si>
  <si>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</si>
  <si>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</si>
  <si>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</si>
  <si>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</si>
  <si>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</si>
  <si>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Lella.</t>
    </r>
    <r>
      <rPr>
        <sz val="12"/>
        <color theme="1"/>
        <rFont val="Times New Roman"/>
        <family val="1"/>
      </rPr>
      <t xml:space="preserve"> In Agnone, Italy, the surname “di Lella” (also spelled very infrequently with an alternative valve ending) was an extremely uncommon surname, first appearing when the Agnone genealogical records began in the early 1600s, but it died out by the mid-1800s. It was not interchangeable with the more common surnames “di Lollo” or “di Lullo.” Based on the Catholic Church’s baptismal records from 1627 to 1900, there were six persons born in Agnone with this surname or its variations in the 1600s, 24 persons in the 1700s, and five persons in the 1800s. The 1753 Onciario (civil census) included 11 persons with this surname (all spelled “di Lella”), but the 1901 civil census did not include any person with this surname. In an effort to avoid duplication of individuals, those working with AgnoneGenealogy.com have tried to use in FamilySearch only the predominate “di Lella” as the standardized spelling. </t>
    </r>
  </si>
  <si>
    <r>
      <rPr>
        <b/>
        <sz val="12"/>
        <color theme="1"/>
        <rFont val="Times New Roman"/>
        <family val="1"/>
      </rPr>
      <t>Cigliani</t>
    </r>
    <r>
      <rPr>
        <sz val="12"/>
        <color theme="1"/>
        <rFont val="Times New Roman"/>
        <family val="1"/>
      </rPr>
      <t xml:space="preserve"> &amp; Gigliani. In Agnone, Italy, the interchangeable surnames “Cigliani”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(civil census) included 17 persons with either of these surnames (all spelled “Gigliana”), and the 1901 civil census included 38 persons with either of these surnames (34 spelled “Gigliani” and four spelled “Cigliani”). In an effort to avoid duplication of individuals, those working with AgnoneGeneology.com have tried using for each person the surname used at baptism or birth, or used most often, even though that may result in different members of this family having different surnames.</t>
    </r>
  </si>
  <si>
    <t>The civil records state Maria Luigia Francesca Marcovecchio was born on 20 October 1809.  Because the S. Marco records only give the baptism date, and a presumed birth date, only the civil records are relied on for her birthdate.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</si>
</sst>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1"/>
      <color rgb="FF000000"/>
      <name val="Calibri"/>
      <family val="2"/>
    </font>
    <font>
      <u/>
      <sz val="12"/>
      <color theme="10"/>
      <name val="Times New Roman"/>
      <family val="2"/>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0"/>
        <bgColor rgb="FFB0C5E6"/>
      </patternFill>
    </fill>
    <fill>
      <patternFill patternType="solid">
        <fgColor theme="4"/>
        <bgColor rgb="FF000000"/>
      </patternFill>
    </fill>
    <fill>
      <patternFill patternType="solid">
        <fgColor theme="5"/>
        <bgColor rgb="FFB0C5E6"/>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166" fontId="26" fillId="0" borderId="0"/>
    <xf numFmtId="0" fontId="27" fillId="0" borderId="0" applyNumberFormat="0" applyFill="0" applyBorder="0" applyAlignment="0" applyProtection="0"/>
  </cellStyleXfs>
  <cellXfs count="319">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16" borderId="6" xfId="0" applyFont="1" applyFill="1" applyBorder="1" applyAlignment="1">
      <alignment horizontal="left"/>
    </xf>
    <xf numFmtId="0" fontId="16" fillId="15" borderId="6" xfId="0" applyFont="1" applyFill="1" applyBorder="1" applyAlignment="1">
      <alignment horizontal="left"/>
    </xf>
    <xf numFmtId="0" fontId="16" fillId="17"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18" borderId="6" xfId="0" applyFont="1" applyFill="1" applyBorder="1" applyAlignment="1">
      <alignment horizontal="left" vertical="center"/>
    </xf>
    <xf numFmtId="49" fontId="14" fillId="0" borderId="0" xfId="0" applyNumberFormat="1" applyFont="1" applyAlignment="1">
      <alignment vertical="center"/>
    </xf>
    <xf numFmtId="49" fontId="9" fillId="0" borderId="0" xfId="0" applyNumberFormat="1" applyFont="1" applyAlignment="1">
      <alignment vertical="center"/>
    </xf>
    <xf numFmtId="0" fontId="9" fillId="19" borderId="6" xfId="0" applyFont="1" applyFill="1" applyBorder="1" applyAlignment="1">
      <alignment horizontal="left" vertical="center"/>
    </xf>
    <xf numFmtId="49" fontId="14" fillId="2" borderId="2" xfId="0" applyNumberFormat="1"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0" fillId="18" borderId="6" xfId="0" applyFill="1" applyBorder="1" applyAlignment="1">
      <alignment horizontal="left"/>
    </xf>
    <xf numFmtId="0" fontId="0" fillId="19" borderId="6" xfId="0" applyFill="1" applyBorder="1" applyAlignment="1">
      <alignment horizontal="left"/>
    </xf>
    <xf numFmtId="164" fontId="9" fillId="4" borderId="6" xfId="0" applyNumberFormat="1" applyFont="1" applyFill="1" applyBorder="1" applyAlignment="1">
      <alignment horizontal="left" vertical="top"/>
    </xf>
    <xf numFmtId="0" fontId="17" fillId="0" borderId="0" xfId="0" applyFont="1"/>
    <xf numFmtId="0" fontId="9" fillId="20" borderId="6" xfId="0" applyFont="1" applyFill="1" applyBorder="1" applyAlignment="1">
      <alignment horizontal="right" vertical="center"/>
    </xf>
    <xf numFmtId="1" fontId="22" fillId="13" borderId="6" xfId="0" applyNumberFormat="1" applyFont="1" applyFill="1" applyBorder="1" applyAlignment="1">
      <alignment horizontal="center" vertical="center"/>
    </xf>
    <xf numFmtId="1" fontId="7" fillId="0" borderId="0" xfId="0" applyNumberFormat="1" applyFont="1" applyAlignment="1">
      <alignment vertical="top" wrapText="1"/>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20" fillId="0" borderId="0" xfId="0" applyFont="1" applyAlignment="1">
      <alignment horizontal="left" vertical="center"/>
    </xf>
    <xf numFmtId="49" fontId="9" fillId="5" borderId="6" xfId="0" applyNumberFormat="1" applyFont="1" applyFill="1" applyBorder="1" applyAlignment="1">
      <alignment horizontal="left" vertical="center"/>
    </xf>
    <xf numFmtId="49" fontId="9" fillId="18" borderId="6" xfId="0" applyNumberFormat="1" applyFont="1" applyFill="1" applyBorder="1" applyAlignment="1">
      <alignment horizontal="left"/>
    </xf>
    <xf numFmtId="49" fontId="9" fillId="19" borderId="6" xfId="0" applyNumberFormat="1" applyFont="1" applyFill="1" applyBorder="1" applyAlignment="1">
      <alignment horizontal="left"/>
    </xf>
    <xf numFmtId="49" fontId="11" fillId="0" borderId="0" xfId="0" applyNumberFormat="1" applyFont="1" applyAlignment="1">
      <alignment vertical="top"/>
    </xf>
    <xf numFmtId="164" fontId="9" fillId="4" borderId="4" xfId="0" applyNumberFormat="1" applyFont="1" applyFill="1" applyBorder="1" applyAlignment="1">
      <alignment horizontal="left" vertical="top"/>
    </xf>
    <xf numFmtId="0" fontId="9" fillId="13" borderId="6" xfId="0" applyFont="1" applyFill="1" applyBorder="1" applyAlignment="1">
      <alignment horizontal="right" vertical="center"/>
    </xf>
    <xf numFmtId="0" fontId="22" fillId="13" borderId="6" xfId="0" applyFont="1" applyFill="1" applyBorder="1" applyAlignment="1">
      <alignment horizontal="center" vertical="center"/>
    </xf>
    <xf numFmtId="49" fontId="22" fillId="13" borderId="6" xfId="0" applyNumberFormat="1" applyFont="1" applyFill="1" applyBorder="1" applyAlignment="1">
      <alignment horizontal="center" vertical="center"/>
    </xf>
    <xf numFmtId="49" fontId="22" fillId="13" borderId="6" xfId="0" applyNumberFormat="1" applyFont="1" applyFill="1" applyBorder="1" applyAlignment="1">
      <alignment horizontal="left" vertical="center"/>
    </xf>
    <xf numFmtId="49" fontId="22" fillId="13" borderId="6" xfId="0" applyNumberFormat="1" applyFont="1" applyFill="1" applyBorder="1" applyAlignment="1">
      <alignment vertical="center"/>
    </xf>
    <xf numFmtId="1" fontId="23" fillId="13" borderId="12" xfId="0" applyNumberFormat="1" applyFont="1" applyFill="1" applyBorder="1" applyAlignment="1">
      <alignment horizontal="left" vertical="center"/>
    </xf>
    <xf numFmtId="164" fontId="22" fillId="13" borderId="6" xfId="0" applyNumberFormat="1" applyFont="1" applyFill="1" applyBorder="1" applyAlignment="1">
      <alignment horizontal="left" vertical="center"/>
    </xf>
    <xf numFmtId="164" fontId="22" fillId="13" borderId="6" xfId="0" applyNumberFormat="1" applyFont="1" applyFill="1" applyBorder="1" applyAlignment="1">
      <alignment horizontal="center" vertical="center"/>
    </xf>
    <xf numFmtId="0" fontId="23" fillId="13" borderId="12" xfId="0" applyFont="1" applyFill="1" applyBorder="1" applyAlignment="1">
      <alignment horizontal="left" vertical="center"/>
    </xf>
    <xf numFmtId="0" fontId="22" fillId="13" borderId="6" xfId="1" applyFont="1" applyFill="1" applyBorder="1" applyAlignment="1">
      <alignment horizontal="center" vertical="center"/>
    </xf>
    <xf numFmtId="164" fontId="22" fillId="11" borderId="6" xfId="0" applyNumberFormat="1" applyFont="1" applyFill="1" applyBorder="1" applyAlignment="1">
      <alignment horizontal="center" vertical="center"/>
    </xf>
    <xf numFmtId="164" fontId="22" fillId="11" borderId="4" xfId="0" applyNumberFormat="1" applyFont="1" applyFill="1" applyBorder="1" applyAlignment="1">
      <alignment horizontal="center" vertical="center"/>
    </xf>
    <xf numFmtId="0" fontId="21" fillId="0" borderId="0" xfId="0" applyFont="1" applyAlignment="1">
      <alignment vertical="center"/>
    </xf>
    <xf numFmtId="0" fontId="24" fillId="0" borderId="0" xfId="0" applyFont="1"/>
    <xf numFmtId="1" fontId="13" fillId="20" borderId="6" xfId="0" applyNumberFormat="1" applyFont="1" applyFill="1" applyBorder="1" applyAlignment="1">
      <alignment horizontal="left" vertical="center"/>
    </xf>
    <xf numFmtId="0" fontId="9" fillId="20" borderId="6" xfId="0" applyFont="1" applyFill="1" applyBorder="1" applyAlignment="1">
      <alignment horizontal="left" vertical="center"/>
    </xf>
    <xf numFmtId="16" fontId="25" fillId="20" borderId="6" xfId="0" applyNumberFormat="1" applyFont="1" applyFill="1" applyBorder="1" applyAlignment="1">
      <alignment horizontal="center" vertical="center"/>
    </xf>
    <xf numFmtId="16" fontId="25" fillId="20" borderId="6" xfId="0" applyNumberFormat="1" applyFont="1" applyFill="1" applyBorder="1" applyAlignment="1">
      <alignment horizontal="left" vertical="center"/>
    </xf>
    <xf numFmtId="0" fontId="24" fillId="20" borderId="6" xfId="0" applyFont="1" applyFill="1" applyBorder="1" applyAlignment="1">
      <alignment vertical="center"/>
    </xf>
    <xf numFmtId="49" fontId="9" fillId="20" borderId="6" xfId="0" applyNumberFormat="1" applyFont="1" applyFill="1" applyBorder="1" applyAlignment="1">
      <alignment horizontal="center"/>
    </xf>
    <xf numFmtId="49" fontId="13" fillId="20" borderId="6" xfId="0" applyNumberFormat="1" applyFont="1" applyFill="1" applyBorder="1" applyAlignment="1">
      <alignment vertical="center"/>
    </xf>
    <xf numFmtId="49" fontId="13" fillId="20" borderId="6" xfId="0" applyNumberFormat="1" applyFont="1" applyFill="1" applyBorder="1" applyAlignment="1">
      <alignment horizontal="left" vertical="center"/>
    </xf>
    <xf numFmtId="1" fontId="13" fillId="20" borderId="6" xfId="0" applyNumberFormat="1" applyFont="1" applyFill="1" applyBorder="1" applyAlignment="1">
      <alignment horizontal="center" vertical="center"/>
    </xf>
    <xf numFmtId="0" fontId="20" fillId="10" borderId="6" xfId="0" applyFont="1" applyFill="1" applyBorder="1" applyAlignment="1">
      <alignment vertical="center"/>
    </xf>
    <xf numFmtId="0" fontId="24" fillId="10" borderId="6" xfId="0" applyFont="1" applyFill="1" applyBorder="1" applyAlignment="1">
      <alignment vertical="center"/>
    </xf>
    <xf numFmtId="0" fontId="24" fillId="10" borderId="4" xfId="0" applyFont="1" applyFill="1" applyBorder="1" applyAlignment="1">
      <alignment horizontal="left" vertical="top"/>
    </xf>
    <xf numFmtId="0" fontId="24" fillId="0" borderId="0" xfId="0" applyFont="1" applyAlignment="1">
      <alignment vertical="center"/>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49" fontId="11" fillId="5" borderId="6" xfId="0" applyNumberFormat="1" applyFont="1" applyFill="1" applyBorder="1" applyAlignment="1">
      <alignment horizontal="left"/>
    </xf>
    <xf numFmtId="0" fontId="9" fillId="14" borderId="6" xfId="0" applyFont="1" applyFill="1" applyBorder="1" applyAlignment="1">
      <alignment horizontal="lef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8" borderId="6" xfId="0" applyFont="1" applyFill="1" applyBorder="1" applyAlignment="1">
      <alignment horizontal="left" vertical="center"/>
    </xf>
    <xf numFmtId="0" fontId="11" fillId="19" borderId="6" xfId="0" applyFont="1" applyFill="1" applyBorder="1" applyAlignment="1">
      <alignment horizontal="left" vertical="center"/>
    </xf>
    <xf numFmtId="164" fontId="9" fillId="0" borderId="6" xfId="0" applyNumberFormat="1" applyFont="1" applyBorder="1" applyAlignment="1">
      <alignment horizontal="left" vertical="center"/>
    </xf>
    <xf numFmtId="0" fontId="11" fillId="5" borderId="6" xfId="0" applyFont="1" applyFill="1" applyBorder="1" applyAlignment="1">
      <alignment horizontal="center" vertical="center"/>
    </xf>
    <xf numFmtId="0" fontId="0" fillId="0" borderId="4" xfId="0" applyBorder="1" applyAlignment="1">
      <alignment horizontal="left"/>
    </xf>
    <xf numFmtId="0" fontId="11" fillId="0" borderId="4" xfId="0" applyFont="1" applyBorder="1" applyAlignment="1">
      <alignment horizontal="left" vertical="center"/>
    </xf>
    <xf numFmtId="0" fontId="9" fillId="4" borderId="6" xfId="0" applyFont="1" applyFill="1" applyBorder="1" applyAlignment="1">
      <alignment vertical="top"/>
    </xf>
    <xf numFmtId="0" fontId="9" fillId="0" borderId="4" xfId="0" applyFont="1" applyBorder="1" applyAlignment="1">
      <alignment horizontal="lef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8" borderId="6" xfId="0" applyFont="1" applyFill="1" applyBorder="1" applyAlignment="1">
      <alignment horizontal="left"/>
    </xf>
    <xf numFmtId="0" fontId="11" fillId="19" borderId="6" xfId="0" applyFont="1" applyFill="1" applyBorder="1" applyAlignment="1">
      <alignment horizontal="left"/>
    </xf>
    <xf numFmtId="0" fontId="11" fillId="0" borderId="4" xfId="0" applyFont="1" applyBorder="1" applyAlignment="1">
      <alignment horizontal="left"/>
    </xf>
    <xf numFmtId="0" fontId="11" fillId="12" borderId="6" xfId="0" applyFont="1" applyFill="1" applyBorder="1" applyAlignment="1">
      <alignment horizontal="right" vertical="center"/>
    </xf>
    <xf numFmtId="49" fontId="11" fillId="5" borderId="6"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18" borderId="6" xfId="0" applyNumberFormat="1" applyFont="1" applyFill="1" applyBorder="1" applyAlignment="1">
      <alignment horizontal="left"/>
    </xf>
    <xf numFmtId="49" fontId="11" fillId="19" borderId="6" xfId="0" applyNumberFormat="1" applyFont="1" applyFill="1" applyBorder="1" applyAlignment="1">
      <alignment horizontal="left"/>
    </xf>
    <xf numFmtId="0" fontId="9" fillId="12" borderId="6" xfId="2" applyFont="1" applyFill="1" applyBorder="1" applyAlignment="1">
      <alignment horizontal="left" vertical="top"/>
    </xf>
    <xf numFmtId="0" fontId="11" fillId="12" borderId="4" xfId="0" applyFont="1" applyFill="1" applyBorder="1" applyAlignment="1">
      <alignment horizontal="left" vertical="center"/>
    </xf>
    <xf numFmtId="0" fontId="11" fillId="2" borderId="6" xfId="0" applyFont="1" applyFill="1" applyBorder="1"/>
    <xf numFmtId="0" fontId="9" fillId="5" borderId="13" xfId="0" applyFont="1" applyFill="1" applyBorder="1" applyAlignment="1">
      <alignment horizontal="left" vertical="center"/>
    </xf>
    <xf numFmtId="0" fontId="9" fillId="5" borderId="6" xfId="0" applyFont="1" applyFill="1" applyBorder="1" applyAlignment="1">
      <alignment horizontal="left"/>
    </xf>
    <xf numFmtId="0" fontId="11" fillId="0" borderId="6" xfId="9"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0" borderId="4" xfId="0" applyFont="1" applyBorder="1"/>
    <xf numFmtId="0" fontId="9" fillId="11" borderId="6" xfId="0" applyFont="1" applyFill="1" applyBorder="1" applyAlignment="1">
      <alignment vertical="center"/>
    </xf>
    <xf numFmtId="0" fontId="16" fillId="21" borderId="6" xfId="0" applyFont="1" applyFill="1" applyBorder="1"/>
    <xf numFmtId="0" fontId="9" fillId="0" borderId="6" xfId="0" applyFont="1" applyBorder="1" applyAlignment="1">
      <alignment horizontal="center"/>
    </xf>
    <xf numFmtId="0" fontId="16" fillId="5" borderId="6" xfId="0" applyFont="1" applyFill="1" applyBorder="1"/>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9" fillId="0" borderId="6" xfId="0" applyFont="1" applyBorder="1" applyAlignment="1">
      <alignment horizontal="center" vertical="center"/>
    </xf>
    <xf numFmtId="0" fontId="16" fillId="0" borderId="6" xfId="0" applyFont="1" applyBorder="1"/>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49" fontId="9" fillId="18" borderId="6" xfId="0" applyNumberFormat="1" applyFont="1" applyFill="1" applyBorder="1" applyAlignment="1">
      <alignment horizontal="center" vertical="center"/>
    </xf>
    <xf numFmtId="0" fontId="9" fillId="18" borderId="6" xfId="0" applyFont="1" applyFill="1" applyBorder="1" applyAlignment="1">
      <alignment horizontal="center" vertical="center"/>
    </xf>
    <xf numFmtId="0" fontId="9" fillId="19"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11" fillId="10" borderId="6" xfId="0" applyFont="1" applyFill="1" applyBorder="1" applyAlignment="1">
      <alignment horizontal="left" vertical="center"/>
    </xf>
    <xf numFmtId="0" fontId="11" fillId="5" borderId="6" xfId="0" applyFont="1" applyFill="1" applyBorder="1" applyAlignment="1">
      <alignment horizontal="center"/>
    </xf>
    <xf numFmtId="0" fontId="11" fillId="0" borderId="6" xfId="0" applyFont="1" applyBorder="1" applyAlignment="1">
      <alignment horizontal="center"/>
    </xf>
    <xf numFmtId="0" fontId="11" fillId="6" borderId="6" xfId="0" applyFont="1" applyFill="1" applyBorder="1" applyAlignment="1">
      <alignment horizontal="center"/>
    </xf>
    <xf numFmtId="0" fontId="11" fillId="18" borderId="6" xfId="0" applyFont="1" applyFill="1" applyBorder="1" applyAlignment="1">
      <alignment horizontal="center"/>
    </xf>
    <xf numFmtId="0" fontId="11" fillId="19" borderId="6" xfId="0" applyFont="1" applyFill="1" applyBorder="1" applyAlignment="1">
      <alignment horizontal="center"/>
    </xf>
    <xf numFmtId="49" fontId="17" fillId="0" borderId="6" xfId="0" applyNumberFormat="1" applyFont="1" applyBorder="1"/>
    <xf numFmtId="164" fontId="0" fillId="18" borderId="6" xfId="0" applyNumberFormat="1" applyFill="1" applyBorder="1" applyAlignment="1">
      <alignment horizontal="left"/>
    </xf>
    <xf numFmtId="0" fontId="0" fillId="0" borderId="4" xfId="0" applyBorder="1"/>
    <xf numFmtId="164" fontId="11" fillId="0" borderId="6" xfId="0" applyNumberFormat="1" applyFont="1" applyBorder="1" applyAlignment="1">
      <alignment horizontal="right"/>
    </xf>
    <xf numFmtId="165" fontId="9" fillId="5" borderId="6" xfId="0" applyNumberFormat="1" applyFont="1" applyFill="1" applyBorder="1" applyAlignment="1">
      <alignment horizontal="left" vertical="center"/>
    </xf>
    <xf numFmtId="164" fontId="11" fillId="0" borderId="6" xfId="0" applyNumberFormat="1" applyFont="1" applyBorder="1"/>
    <xf numFmtId="0" fontId="9" fillId="0" borderId="4" xfId="0" applyFont="1" applyBorder="1" applyAlignment="1">
      <alignment horizontal="left"/>
    </xf>
    <xf numFmtId="166" fontId="16" fillId="8" borderId="6" xfId="12" applyFont="1" applyFill="1" applyBorder="1" applyAlignment="1">
      <alignment horizontal="left" vertical="top"/>
    </xf>
    <xf numFmtId="166" fontId="16" fillId="0" borderId="6" xfId="12" applyFont="1" applyBorder="1" applyAlignment="1">
      <alignment horizontal="right"/>
    </xf>
    <xf numFmtId="166" fontId="16" fillId="0" borderId="6" xfId="12" applyFont="1" applyBorder="1"/>
    <xf numFmtId="166" fontId="16" fillId="5" borderId="6" xfId="12" applyFont="1" applyFill="1" applyBorder="1" applyAlignment="1">
      <alignment horizontal="left"/>
    </xf>
    <xf numFmtId="166" fontId="16" fillId="5" borderId="6" xfId="12" applyFont="1" applyFill="1" applyBorder="1" applyAlignment="1">
      <alignment horizontal="left" vertical="center"/>
    </xf>
    <xf numFmtId="166" fontId="16" fillId="0" borderId="6" xfId="12" applyFont="1" applyBorder="1" applyAlignment="1">
      <alignment horizontal="left"/>
    </xf>
    <xf numFmtId="166" fontId="16" fillId="3" borderId="6" xfId="12" applyFont="1" applyFill="1" applyBorder="1" applyAlignment="1">
      <alignment horizontal="left"/>
    </xf>
    <xf numFmtId="166" fontId="16" fillId="4" borderId="6" xfId="12" applyFont="1" applyFill="1" applyBorder="1" applyAlignment="1">
      <alignment horizontal="left" vertical="center"/>
    </xf>
    <xf numFmtId="166" fontId="16" fillId="4" borderId="6" xfId="12" applyFont="1" applyFill="1" applyBorder="1" applyAlignment="1">
      <alignment horizontal="left"/>
    </xf>
    <xf numFmtId="166" fontId="16" fillId="0" borderId="6" xfId="12" applyFont="1" applyBorder="1" applyAlignment="1">
      <alignment horizontal="left" vertical="top"/>
    </xf>
    <xf numFmtId="166" fontId="16"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12" applyFont="1" applyBorder="1" applyAlignment="1">
      <alignment horizontal="left" vertical="center"/>
    </xf>
    <xf numFmtId="166" fontId="16" fillId="18" borderId="6" xfId="12" applyFont="1" applyFill="1" applyBorder="1" applyAlignment="1">
      <alignment horizontal="left" vertical="center"/>
    </xf>
    <xf numFmtId="166" fontId="16" fillId="19" borderId="6" xfId="12" applyFont="1" applyFill="1" applyBorder="1" applyAlignment="1">
      <alignment horizontal="left" vertical="center"/>
    </xf>
    <xf numFmtId="166" fontId="16" fillId="0" borderId="4" xfId="12" applyFont="1" applyBorder="1" applyAlignment="1">
      <alignment horizontal="left" vertical="center"/>
    </xf>
    <xf numFmtId="166" fontId="16" fillId="15" borderId="6" xfId="12" applyFont="1" applyFill="1" applyBorder="1" applyAlignment="1">
      <alignment horizontal="right"/>
    </xf>
    <xf numFmtId="166" fontId="16" fillId="15" borderId="6" xfId="12" applyFont="1" applyFill="1" applyBorder="1"/>
    <xf numFmtId="166" fontId="16" fillId="17" borderId="6" xfId="12" applyFont="1" applyFill="1" applyBorder="1" applyAlignment="1">
      <alignment horizontal="left"/>
    </xf>
    <xf numFmtId="166" fontId="16" fillId="6" borderId="6" xfId="12" applyFont="1" applyFill="1" applyBorder="1" applyAlignment="1">
      <alignment horizontal="left"/>
    </xf>
    <xf numFmtId="166" fontId="11" fillId="6" borderId="6" xfId="0" applyNumberFormat="1" applyFont="1" applyFill="1" applyBorder="1" applyAlignment="1">
      <alignment horizontal="left"/>
    </xf>
    <xf numFmtId="166" fontId="16" fillId="18" borderId="6" xfId="12" applyFont="1" applyFill="1" applyBorder="1" applyAlignment="1">
      <alignment horizontal="left"/>
    </xf>
    <xf numFmtId="166" fontId="16" fillId="19" borderId="6" xfId="12" applyFont="1" applyFill="1" applyBorder="1" applyAlignment="1">
      <alignment horizontal="left"/>
    </xf>
    <xf numFmtId="166" fontId="16" fillId="0" borderId="4" xfId="12" applyFont="1" applyBorder="1" applyAlignment="1">
      <alignment horizontal="left"/>
    </xf>
    <xf numFmtId="0" fontId="16" fillId="12" borderId="6" xfId="0" applyFont="1" applyFill="1" applyBorder="1" applyAlignment="1">
      <alignment horizontal="right"/>
    </xf>
    <xf numFmtId="49" fontId="16" fillId="22" borderId="6" xfId="0" applyNumberFormat="1" applyFont="1" applyFill="1" applyBorder="1" applyAlignment="1">
      <alignment horizontal="right" vertical="center"/>
    </xf>
    <xf numFmtId="49" fontId="16" fillId="23" borderId="6" xfId="0" applyNumberFormat="1" applyFont="1" applyFill="1" applyBorder="1" applyAlignment="1">
      <alignment horizontal="left" vertical="center"/>
    </xf>
    <xf numFmtId="0" fontId="16" fillId="22" borderId="6" xfId="0" applyFont="1" applyFill="1" applyBorder="1" applyAlignment="1">
      <alignment horizontal="left" vertical="top"/>
    </xf>
    <xf numFmtId="0" fontId="16" fillId="15" borderId="6" xfId="0" applyFont="1" applyFill="1" applyBorder="1" applyAlignment="1">
      <alignment horizontal="left" vertical="top"/>
    </xf>
    <xf numFmtId="0" fontId="16" fillId="0" borderId="4" xfId="0" applyFont="1" applyBorder="1" applyAlignment="1">
      <alignment horizontal="left"/>
    </xf>
    <xf numFmtId="0" fontId="16" fillId="24" borderId="6" xfId="0" applyFont="1" applyFill="1" applyBorder="1" applyAlignment="1">
      <alignment horizontal="left"/>
    </xf>
    <xf numFmtId="0" fontId="11" fillId="20" borderId="6" xfId="0" applyFont="1" applyFill="1" applyBorder="1"/>
    <xf numFmtId="0" fontId="0" fillId="5" borderId="6" xfId="0" applyFill="1" applyBorder="1" applyAlignment="1">
      <alignment horizontal="left"/>
    </xf>
    <xf numFmtId="0" fontId="27" fillId="0" borderId="0" xfId="13"/>
    <xf numFmtId="0" fontId="9" fillId="14" borderId="6" xfId="0" applyFont="1" applyFill="1" applyBorder="1" applyAlignment="1">
      <alignment horizontal="left"/>
    </xf>
    <xf numFmtId="0" fontId="9" fillId="0" borderId="13" xfId="0" applyFont="1" applyBorder="1" applyAlignment="1">
      <alignment horizontal="left" vertical="center"/>
    </xf>
    <xf numFmtId="49" fontId="9" fillId="14" borderId="6" xfId="0" applyNumberFormat="1" applyFont="1" applyFill="1" applyBorder="1" applyAlignment="1">
      <alignment horizontal="left"/>
    </xf>
    <xf numFmtId="0" fontId="9" fillId="12" borderId="6"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8" borderId="6" xfId="0" applyFont="1" applyFill="1" applyBorder="1" applyAlignment="1">
      <alignment horizontal="center" vertical="center"/>
    </xf>
    <xf numFmtId="0" fontId="11" fillId="19"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1" fontId="9" fillId="0" borderId="0" xfId="0" applyNumberFormat="1" applyFont="1" applyAlignment="1">
      <alignment vertical="center"/>
    </xf>
    <xf numFmtId="0" fontId="20" fillId="0" borderId="0" xfId="0" applyFont="1" applyAlignment="1">
      <alignment horizontal="left" vertical="center"/>
    </xf>
    <xf numFmtId="0" fontId="11" fillId="0" borderId="0" xfId="0" applyFont="1" applyAlignment="1">
      <alignment horizontal="left" vertical="top" wrapText="1" indent="1"/>
    </xf>
    <xf numFmtId="0" fontId="11" fillId="0" borderId="7"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top" indent="1"/>
    </xf>
  </cellXfs>
  <cellStyles count="14">
    <cellStyle name="Excel Built-in Normal" xfId="12" xr:uid="{2ADE008D-E627-4218-B008-E1AAB02827BC}"/>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56BC7A29-3333-4144-993D-0B68012CDA9D}"/>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S-8" TargetMode="External"/><Relationship Id="rId2" Type="http://schemas.openxmlformats.org/officeDocument/2006/relationships/hyperlink" Target="https://www.familysearch.org/ark:/61903/3:1:3QS7-99GZ-CLC" TargetMode="External"/><Relationship Id="rId1" Type="http://schemas.openxmlformats.org/officeDocument/2006/relationships/hyperlink" Target="https://www.familysearch.org/ark:/61903/3:1:3QS7-89GZ-C9Z9-J?i=1195&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5J?i=686&amp;cat=440757" TargetMode="External"/><Relationship Id="rId4" Type="http://schemas.openxmlformats.org/officeDocument/2006/relationships/hyperlink" Target="https://www.familysearch.org/ark:/61903/3:1:3QSQ-G9GZ-CJH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DB74-A553-4905-8F0D-9F335F76E4B9}">
  <dimension ref="A1:XFC111"/>
  <sheetViews>
    <sheetView tabSelected="1" topLeftCell="A92" zoomScale="85" zoomScaleNormal="85" workbookViewId="0">
      <selection activeCell="A86" sqref="A86:XFD87"/>
    </sheetView>
  </sheetViews>
  <sheetFormatPr defaultColWidth="0.875" defaultRowHeight="15.75" x14ac:dyDescent="0.25"/>
  <cols>
    <col min="1" max="1" width="4.875" style="2" customWidth="1"/>
    <col min="2" max="2" width="12.375" style="2" customWidth="1"/>
    <col min="3" max="4" width="5.625" style="2" customWidth="1"/>
    <col min="5" max="5" width="22.125" style="30" customWidth="1"/>
    <col min="6" max="6" width="14.25" style="30" customWidth="1"/>
    <col min="7" max="7" width="4" style="30" customWidth="1"/>
    <col min="8" max="9" width="0.875" style="30" customWidth="1"/>
    <col min="10" max="10" width="6.75" style="30" customWidth="1"/>
    <col min="11" max="11" width="12.625" style="30" customWidth="1"/>
    <col min="12" max="12" width="7.75" style="30" customWidth="1"/>
    <col min="13" max="13" width="1.25" style="30" customWidth="1"/>
    <col min="14" max="14" width="12" style="30" customWidth="1"/>
    <col min="15" max="15" width="5.75" style="30" customWidth="1"/>
    <col min="16" max="16" width="19.625" style="30" customWidth="1"/>
    <col min="17" max="17" width="14.75" style="30" customWidth="1"/>
    <col min="18" max="20" width="0.875" style="30" customWidth="1"/>
    <col min="21" max="21" width="15.5" style="30" customWidth="1"/>
    <col min="22" max="22" width="10.625" style="30" customWidth="1"/>
    <col min="23" max="25" width="0.875" style="30" customWidth="1"/>
    <col min="26" max="27" width="12.625" style="30" customWidth="1"/>
    <col min="28" max="28" width="16.5" style="30" customWidth="1"/>
    <col min="29" max="29" width="18.625" style="30" customWidth="1"/>
    <col min="30" max="32" width="0.875" style="2" customWidth="1"/>
    <col min="33" max="33" width="12.625" style="2" customWidth="1"/>
    <col min="34" max="34" width="0.875" style="2" customWidth="1"/>
    <col min="35" max="42" width="0.875" customWidth="1"/>
    <col min="43" max="50" width="0.875" style="2" customWidth="1"/>
    <col min="51" max="54" width="2.875" style="2" customWidth="1"/>
    <col min="55" max="55" width="3.75" style="2" customWidth="1"/>
    <col min="56" max="56" width="2.625" style="2" customWidth="1"/>
    <col min="57" max="16384" width="0.875" style="2"/>
  </cols>
  <sheetData>
    <row r="1" spans="1:55" ht="38.25" customHeight="1" x14ac:dyDescent="0.25">
      <c r="A1" s="291" t="s">
        <v>146</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95"/>
      <c r="AJ1" s="95"/>
      <c r="AK1" s="95"/>
      <c r="AL1" s="95"/>
      <c r="AM1" s="95"/>
      <c r="AN1" s="95"/>
      <c r="AO1" s="95"/>
      <c r="AP1" s="95"/>
      <c r="BC1" s="93"/>
    </row>
    <row r="2" spans="1:55" ht="17.100000000000001" customHeight="1" x14ac:dyDescent="0.25">
      <c r="B2" s="292" t="s">
        <v>45</v>
      </c>
      <c r="C2" s="292"/>
      <c r="D2" s="292"/>
      <c r="E2" s="292"/>
      <c r="F2" s="293" t="s">
        <v>147</v>
      </c>
      <c r="G2" s="293"/>
      <c r="H2" s="313" t="s">
        <v>506</v>
      </c>
      <c r="I2" s="313"/>
      <c r="J2" s="313"/>
      <c r="K2" s="313"/>
      <c r="L2" s="4"/>
      <c r="M2" s="4"/>
      <c r="N2" s="2"/>
      <c r="O2" s="4"/>
      <c r="P2" s="4"/>
      <c r="Q2" s="4"/>
      <c r="R2" s="4"/>
      <c r="S2" s="4"/>
      <c r="T2" s="4"/>
      <c r="U2" s="4"/>
      <c r="V2" s="32"/>
      <c r="W2" s="32"/>
      <c r="X2" s="32"/>
      <c r="Y2" s="32"/>
      <c r="Z2" s="32"/>
      <c r="AA2" s="4"/>
      <c r="AB2" s="4"/>
      <c r="AC2" s="20"/>
      <c r="AD2" s="21"/>
      <c r="AE2" s="21"/>
      <c r="AF2" s="21"/>
      <c r="AG2" s="21"/>
      <c r="AI2" s="2"/>
      <c r="AJ2" s="2"/>
      <c r="AK2" s="2"/>
      <c r="AL2" s="2"/>
      <c r="AM2" s="2"/>
      <c r="AN2" s="2"/>
      <c r="AO2" s="2"/>
      <c r="AP2" s="2"/>
      <c r="BB2" s="93"/>
    </row>
    <row r="3" spans="1:55" ht="17.100000000000001" customHeight="1" x14ac:dyDescent="0.25">
      <c r="B3" s="294" t="s">
        <v>46</v>
      </c>
      <c r="C3" s="294"/>
      <c r="D3" s="294"/>
      <c r="E3" s="294"/>
      <c r="F3" s="293" t="s">
        <v>494</v>
      </c>
      <c r="G3" s="293"/>
      <c r="H3" s="292" t="s">
        <v>145</v>
      </c>
      <c r="I3" s="292"/>
      <c r="J3" s="292"/>
      <c r="K3" s="292"/>
      <c r="L3" s="4"/>
      <c r="M3" s="4"/>
      <c r="N3" s="2"/>
      <c r="O3" s="4"/>
      <c r="P3" s="4"/>
      <c r="Q3" s="4"/>
      <c r="R3" s="4"/>
      <c r="S3" s="4"/>
      <c r="T3" s="4"/>
      <c r="U3" s="4"/>
      <c r="V3" s="32"/>
      <c r="W3" s="32"/>
      <c r="X3" s="32"/>
      <c r="Y3" s="32"/>
      <c r="Z3" s="32"/>
      <c r="AA3" s="4"/>
      <c r="AB3" s="4"/>
      <c r="AC3" s="20"/>
      <c r="AD3" s="21"/>
      <c r="AE3" s="21"/>
      <c r="AF3" s="21"/>
      <c r="AG3" s="21"/>
      <c r="AI3" s="2"/>
      <c r="AJ3" s="2"/>
      <c r="AK3" s="2"/>
      <c r="AL3" s="2"/>
      <c r="AM3" s="2"/>
      <c r="AN3" s="2"/>
      <c r="AO3" s="2"/>
      <c r="AP3" s="2"/>
      <c r="BB3" s="93"/>
    </row>
    <row r="4" spans="1:55" ht="17.100000000000001" customHeight="1" thickBot="1" x14ac:dyDescent="0.3">
      <c r="B4" s="1"/>
      <c r="C4" s="1"/>
      <c r="D4" s="1"/>
      <c r="E4" s="1"/>
      <c r="F4" s="1"/>
      <c r="G4" s="1"/>
      <c r="H4" s="1"/>
      <c r="I4" s="1"/>
      <c r="J4" s="1"/>
      <c r="K4" s="1"/>
      <c r="L4" s="1"/>
      <c r="M4" s="1"/>
      <c r="N4" s="1"/>
      <c r="O4" s="1"/>
      <c r="P4" s="1"/>
      <c r="Q4" s="1"/>
      <c r="R4" s="1"/>
      <c r="S4" s="1"/>
      <c r="T4" s="1"/>
      <c r="U4" s="1"/>
      <c r="V4" s="33"/>
      <c r="W4" s="33"/>
      <c r="X4" s="33"/>
      <c r="Y4" s="33"/>
      <c r="Z4" s="33"/>
      <c r="AA4" s="1"/>
      <c r="AB4" s="1"/>
      <c r="AC4" s="1"/>
      <c r="AD4" s="20"/>
      <c r="AE4" s="20"/>
      <c r="AF4" s="20"/>
      <c r="AG4" s="20"/>
      <c r="AH4" s="21"/>
      <c r="BC4" s="93"/>
    </row>
    <row r="5" spans="1:55" s="26" customFormat="1" ht="44.25" customHeight="1" thickBot="1" x14ac:dyDescent="0.3">
      <c r="A5" s="296" t="s">
        <v>48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8"/>
      <c r="AB5" s="298"/>
      <c r="AC5" s="299"/>
      <c r="AH5" s="300" t="s">
        <v>3</v>
      </c>
      <c r="AI5" s="300"/>
      <c r="AJ5" s="300"/>
      <c r="AK5" s="300"/>
      <c r="AL5" s="300"/>
      <c r="AM5" s="300"/>
      <c r="AN5" s="300"/>
      <c r="AO5" s="300"/>
      <c r="AP5" s="300"/>
      <c r="AQ5" s="300"/>
      <c r="AR5" s="300"/>
      <c r="AS5" s="300"/>
      <c r="AT5" s="300"/>
      <c r="AU5" s="300"/>
      <c r="AV5" s="300"/>
      <c r="AW5" s="300"/>
      <c r="AX5" s="300"/>
      <c r="AY5" s="300"/>
      <c r="AZ5" s="300"/>
      <c r="BA5" s="300"/>
      <c r="BB5" s="300"/>
    </row>
    <row r="6" spans="1:55" s="26" customFormat="1" ht="19.5" customHeight="1" thickBot="1" x14ac:dyDescent="0.3">
      <c r="A6" s="13"/>
      <c r="B6" s="301" t="s">
        <v>19</v>
      </c>
      <c r="C6" s="302"/>
      <c r="D6" s="302"/>
      <c r="E6" s="302"/>
      <c r="F6" s="303"/>
      <c r="G6" s="14" t="s">
        <v>0</v>
      </c>
      <c r="H6" s="304" t="s">
        <v>1</v>
      </c>
      <c r="I6" s="305"/>
      <c r="J6" s="305"/>
      <c r="K6" s="306"/>
      <c r="L6" s="304" t="s">
        <v>22</v>
      </c>
      <c r="M6" s="305"/>
      <c r="N6" s="305"/>
      <c r="O6" s="92"/>
      <c r="P6" s="307" t="s">
        <v>20</v>
      </c>
      <c r="Q6" s="308"/>
      <c r="R6" s="308"/>
      <c r="S6" s="308"/>
      <c r="T6" s="308"/>
      <c r="U6" s="309"/>
      <c r="V6" s="310" t="s">
        <v>2</v>
      </c>
      <c r="W6" s="310"/>
      <c r="X6" s="310"/>
      <c r="Y6" s="310"/>
      <c r="Z6" s="310"/>
      <c r="AA6" s="304" t="s">
        <v>21</v>
      </c>
      <c r="AB6" s="305"/>
      <c r="AC6" s="306"/>
      <c r="AD6" s="89"/>
      <c r="AH6" s="311" t="s">
        <v>4</v>
      </c>
      <c r="AI6" s="311"/>
      <c r="AJ6" s="311"/>
      <c r="AK6" s="311"/>
      <c r="AL6" s="311"/>
      <c r="AM6" s="311"/>
      <c r="AN6" s="311"/>
      <c r="AO6" s="311"/>
      <c r="AP6" s="311"/>
      <c r="AQ6" s="311"/>
      <c r="AR6" s="311"/>
      <c r="AS6" s="311"/>
      <c r="AT6" s="311"/>
      <c r="AU6" s="311"/>
      <c r="AV6" s="311"/>
      <c r="AW6" s="311"/>
      <c r="AX6" s="311"/>
      <c r="AY6" s="311"/>
      <c r="AZ6" s="311"/>
      <c r="BA6" s="311"/>
      <c r="BB6" s="311"/>
    </row>
    <row r="7" spans="1:55" s="26" customFormat="1" ht="17.100000000000001" customHeight="1" x14ac:dyDescent="0.25">
      <c r="A7" s="24" t="s">
        <v>4</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H7" s="312" t="s">
        <v>5</v>
      </c>
      <c r="AI7" s="312"/>
      <c r="AJ7" s="312"/>
      <c r="AK7" s="312"/>
      <c r="AL7" s="312"/>
      <c r="AM7" s="312"/>
      <c r="AN7" s="312"/>
      <c r="AO7" s="312"/>
      <c r="AP7" s="312"/>
      <c r="AQ7" s="312"/>
      <c r="AR7" s="312"/>
      <c r="AS7" s="312"/>
      <c r="AT7" s="312"/>
      <c r="AU7" s="312"/>
      <c r="AV7" s="312"/>
      <c r="AW7" s="312"/>
      <c r="AX7" s="312"/>
      <c r="AY7" s="312"/>
      <c r="AZ7" s="312"/>
      <c r="BA7" s="312"/>
      <c r="BB7" s="312"/>
    </row>
    <row r="8" spans="1:55" s="26" customFormat="1" ht="17.100000000000001" customHeight="1" x14ac:dyDescent="0.25">
      <c r="B8" s="284" t="s">
        <v>424</v>
      </c>
      <c r="C8" s="285"/>
      <c r="D8" s="285"/>
      <c r="E8" s="285"/>
      <c r="F8" s="286"/>
      <c r="G8" s="22" t="s">
        <v>40</v>
      </c>
      <c r="H8" s="287" t="s">
        <v>425</v>
      </c>
      <c r="I8" s="288"/>
      <c r="J8" s="288"/>
      <c r="K8" s="289"/>
      <c r="L8" s="287" t="s">
        <v>426</v>
      </c>
      <c r="M8" s="288"/>
      <c r="N8" s="288"/>
      <c r="O8" s="288"/>
      <c r="P8" s="284" t="s">
        <v>423</v>
      </c>
      <c r="Q8" s="285"/>
      <c r="R8" s="285"/>
      <c r="S8" s="285"/>
      <c r="T8" s="285"/>
      <c r="U8" s="286"/>
      <c r="V8" s="287" t="s">
        <v>428</v>
      </c>
      <c r="W8" s="288"/>
      <c r="X8" s="288"/>
      <c r="Y8" s="288"/>
      <c r="Z8" s="289"/>
      <c r="AA8" s="287" t="s">
        <v>442</v>
      </c>
      <c r="AB8" s="288"/>
      <c r="AC8" s="289"/>
      <c r="AD8" s="90"/>
      <c r="AH8" s="290" t="s">
        <v>6</v>
      </c>
      <c r="AI8" s="290"/>
      <c r="AJ8" s="290"/>
      <c r="AK8" s="290"/>
      <c r="AL8" s="290"/>
      <c r="AM8" s="290"/>
      <c r="AN8" s="290"/>
      <c r="AO8" s="290"/>
      <c r="AP8" s="290"/>
      <c r="AQ8" s="290"/>
      <c r="AR8" s="290"/>
      <c r="AS8" s="290"/>
      <c r="AT8" s="290"/>
      <c r="AU8" s="290"/>
      <c r="AV8" s="290"/>
      <c r="AW8" s="290"/>
      <c r="AX8" s="290"/>
      <c r="AY8" s="290"/>
      <c r="AZ8" s="290"/>
      <c r="BA8" s="290"/>
      <c r="BB8" s="290"/>
    </row>
    <row r="9" spans="1:55" s="26" customFormat="1" ht="17.100000000000001" customHeight="1" x14ac:dyDescent="0.25">
      <c r="B9" s="284"/>
      <c r="C9" s="285"/>
      <c r="D9" s="285"/>
      <c r="E9" s="285"/>
      <c r="F9" s="286"/>
      <c r="G9" s="22"/>
      <c r="H9" s="287"/>
      <c r="I9" s="288"/>
      <c r="J9" s="288"/>
      <c r="K9" s="289"/>
      <c r="L9" s="287"/>
      <c r="M9" s="288"/>
      <c r="N9" s="288"/>
      <c r="O9" s="288"/>
      <c r="P9" s="284" t="s">
        <v>460</v>
      </c>
      <c r="Q9" s="285"/>
      <c r="R9" s="285"/>
      <c r="S9" s="285"/>
      <c r="T9" s="285"/>
      <c r="U9" s="286"/>
      <c r="V9" s="287" t="s">
        <v>497</v>
      </c>
      <c r="W9" s="288"/>
      <c r="X9" s="288"/>
      <c r="Y9" s="288"/>
      <c r="Z9" s="289"/>
      <c r="AA9" s="287"/>
      <c r="AB9" s="288"/>
      <c r="AC9" s="289"/>
      <c r="AD9" s="90"/>
      <c r="AH9" s="295" t="s">
        <v>12</v>
      </c>
      <c r="AI9" s="295"/>
      <c r="AJ9" s="295"/>
      <c r="AK9" s="295"/>
      <c r="AL9" s="295"/>
      <c r="AM9" s="295"/>
      <c r="AN9" s="295"/>
      <c r="AO9" s="295"/>
      <c r="AP9" s="295"/>
      <c r="AQ9" s="295"/>
      <c r="AR9" s="295"/>
      <c r="AS9" s="295"/>
      <c r="AT9" s="295"/>
      <c r="AU9" s="295"/>
      <c r="AV9" s="295"/>
      <c r="AW9" s="295"/>
      <c r="AX9" s="295"/>
      <c r="AY9" s="295"/>
      <c r="AZ9" s="295"/>
      <c r="BA9" s="295"/>
      <c r="BB9" s="295"/>
    </row>
    <row r="10" spans="1:55" s="26" customFormat="1" ht="17.100000000000001" customHeight="1" x14ac:dyDescent="0.25">
      <c r="A10" s="19" t="s">
        <v>64</v>
      </c>
      <c r="B10" s="19"/>
      <c r="C10" s="19"/>
      <c r="D10" s="19"/>
      <c r="E10" s="19"/>
      <c r="F10" s="19"/>
      <c r="G10" s="19"/>
      <c r="H10" s="86"/>
      <c r="I10" s="86"/>
      <c r="J10" s="86"/>
      <c r="K10" s="86"/>
      <c r="L10" s="86"/>
      <c r="M10" s="86"/>
      <c r="N10" s="86"/>
      <c r="O10" s="86"/>
      <c r="P10" s="19"/>
      <c r="Q10" s="19"/>
      <c r="R10" s="19"/>
      <c r="S10" s="19"/>
      <c r="T10" s="19"/>
      <c r="U10" s="19"/>
      <c r="V10" s="86"/>
      <c r="W10" s="86"/>
      <c r="X10" s="86"/>
      <c r="Y10" s="86"/>
      <c r="Z10" s="86"/>
      <c r="AA10" s="86"/>
      <c r="AB10" s="86"/>
      <c r="AC10" s="86"/>
      <c r="AD10" s="11"/>
      <c r="AH10" s="282" t="s">
        <v>68</v>
      </c>
      <c r="AI10" s="282"/>
      <c r="AJ10" s="282"/>
      <c r="AK10" s="282"/>
      <c r="AL10" s="282"/>
      <c r="AM10" s="282"/>
      <c r="AN10" s="282"/>
      <c r="AO10" s="282"/>
      <c r="AP10" s="282"/>
      <c r="AQ10" s="282"/>
      <c r="AR10" s="282"/>
      <c r="AS10" s="282"/>
      <c r="AT10" s="282"/>
      <c r="AU10" s="282"/>
      <c r="AV10" s="282"/>
      <c r="AW10" s="282"/>
      <c r="AX10" s="282"/>
      <c r="AY10" s="282"/>
      <c r="AZ10" s="282"/>
      <c r="BA10" s="282"/>
      <c r="BB10" s="282"/>
    </row>
    <row r="11" spans="1:55" s="26" customFormat="1" ht="17.100000000000001" customHeight="1" x14ac:dyDescent="0.25">
      <c r="B11" s="269" t="s">
        <v>423</v>
      </c>
      <c r="C11" s="270"/>
      <c r="D11" s="270"/>
      <c r="E11" s="270"/>
      <c r="F11" s="271"/>
      <c r="G11" s="23" t="s">
        <v>41</v>
      </c>
      <c r="H11" s="272" t="s">
        <v>427</v>
      </c>
      <c r="I11" s="273"/>
      <c r="J11" s="273"/>
      <c r="K11" s="274"/>
      <c r="L11" s="272" t="s">
        <v>427</v>
      </c>
      <c r="M11" s="273"/>
      <c r="N11" s="273"/>
      <c r="O11" s="273"/>
      <c r="P11" s="275" t="s">
        <v>424</v>
      </c>
      <c r="Q11" s="276"/>
      <c r="R11" s="276"/>
      <c r="S11" s="276"/>
      <c r="T11" s="276"/>
      <c r="U11" s="277"/>
      <c r="V11" s="272" t="s">
        <v>428</v>
      </c>
      <c r="W11" s="273"/>
      <c r="X11" s="273"/>
      <c r="Y11" s="273"/>
      <c r="Z11" s="274"/>
      <c r="AA11" s="272" t="s">
        <v>429</v>
      </c>
      <c r="AB11" s="273"/>
      <c r="AC11" s="274"/>
      <c r="AD11" s="90"/>
      <c r="AH11" s="283" t="s">
        <v>69</v>
      </c>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5" s="26" customFormat="1" ht="17.100000000000001" customHeight="1" x14ac:dyDescent="0.25">
      <c r="A12" s="24" t="s">
        <v>65</v>
      </c>
      <c r="B12" s="24"/>
      <c r="C12" s="24"/>
      <c r="D12" s="24"/>
      <c r="E12" s="24"/>
      <c r="F12" s="24"/>
      <c r="G12" s="24"/>
      <c r="H12" s="87"/>
      <c r="I12" s="87"/>
      <c r="J12" s="87"/>
      <c r="K12" s="87"/>
      <c r="L12" s="87"/>
      <c r="M12" s="87"/>
      <c r="N12" s="87"/>
      <c r="O12" s="87"/>
      <c r="P12" s="24"/>
      <c r="Q12" s="24"/>
      <c r="R12" s="24"/>
      <c r="S12" s="24"/>
      <c r="T12" s="24"/>
      <c r="U12" s="24"/>
      <c r="V12" s="87"/>
      <c r="W12" s="87"/>
      <c r="X12" s="87"/>
      <c r="Y12" s="87"/>
      <c r="Z12" s="87"/>
      <c r="AA12" s="87"/>
      <c r="AB12" s="87"/>
      <c r="AC12" s="87"/>
      <c r="AD12" s="11"/>
      <c r="AH12" s="278" t="s">
        <v>7</v>
      </c>
      <c r="AI12" s="279"/>
      <c r="AJ12" s="279"/>
      <c r="AK12" s="279"/>
      <c r="AL12" s="279"/>
      <c r="AM12" s="279"/>
      <c r="AN12" s="279"/>
      <c r="AO12" s="279"/>
      <c r="AP12" s="279"/>
      <c r="AQ12" s="279"/>
      <c r="AR12" s="279"/>
      <c r="AS12" s="279"/>
      <c r="AT12" s="279"/>
      <c r="AU12" s="279"/>
      <c r="AV12" s="279"/>
      <c r="AW12" s="279"/>
      <c r="AX12" s="279"/>
      <c r="AY12" s="279"/>
      <c r="AZ12" s="279"/>
      <c r="BA12" s="279"/>
      <c r="BB12" s="280"/>
    </row>
    <row r="13" spans="1:55" s="26" customFormat="1" ht="17.100000000000001" customHeight="1" x14ac:dyDescent="0.25">
      <c r="A13" s="15">
        <v>1</v>
      </c>
      <c r="B13" s="263" t="s">
        <v>430</v>
      </c>
      <c r="C13" s="264"/>
      <c r="D13" s="264"/>
      <c r="E13" s="264"/>
      <c r="F13" s="265"/>
      <c r="G13" s="94" t="s">
        <v>41</v>
      </c>
      <c r="H13" s="260" t="s">
        <v>431</v>
      </c>
      <c r="I13" s="261"/>
      <c r="J13" s="261"/>
      <c r="K13" s="262"/>
      <c r="L13" s="260" t="s">
        <v>431</v>
      </c>
      <c r="M13" s="261"/>
      <c r="N13" s="261"/>
      <c r="O13" s="261"/>
      <c r="P13" s="266" t="s">
        <v>432</v>
      </c>
      <c r="Q13" s="267"/>
      <c r="R13" s="267"/>
      <c r="S13" s="267"/>
      <c r="T13" s="267"/>
      <c r="U13" s="268"/>
      <c r="V13" s="260" t="s">
        <v>498</v>
      </c>
      <c r="W13" s="261"/>
      <c r="X13" s="261"/>
      <c r="Y13" s="261"/>
      <c r="Z13" s="262"/>
      <c r="AA13" s="260" t="s">
        <v>433</v>
      </c>
      <c r="AB13" s="261"/>
      <c r="AC13" s="262"/>
      <c r="AD13" s="90"/>
      <c r="AH13" s="281" t="s">
        <v>44</v>
      </c>
      <c r="AI13" s="281"/>
      <c r="AJ13" s="281"/>
      <c r="AK13" s="281"/>
      <c r="AL13" s="281"/>
      <c r="AM13" s="281"/>
      <c r="AN13" s="281"/>
      <c r="AO13" s="281"/>
      <c r="AP13" s="281"/>
      <c r="AQ13" s="281"/>
      <c r="AR13" s="281"/>
      <c r="AS13" s="281"/>
      <c r="AT13" s="281"/>
      <c r="AU13" s="281"/>
      <c r="AV13" s="281"/>
      <c r="AW13" s="281"/>
      <c r="AX13" s="281"/>
      <c r="AY13" s="281"/>
      <c r="AZ13" s="281"/>
      <c r="BA13" s="281"/>
      <c r="BB13" s="281"/>
    </row>
    <row r="14" spans="1:55" s="26" customFormat="1" ht="17.100000000000001" customHeight="1" x14ac:dyDescent="0.25">
      <c r="A14" s="15">
        <v>2</v>
      </c>
      <c r="B14" s="263" t="s">
        <v>448</v>
      </c>
      <c r="C14" s="264"/>
      <c r="D14" s="264"/>
      <c r="E14" s="264"/>
      <c r="F14" s="265"/>
      <c r="G14" s="94" t="s">
        <v>40</v>
      </c>
      <c r="H14" s="260" t="s">
        <v>449</v>
      </c>
      <c r="I14" s="261"/>
      <c r="J14" s="261"/>
      <c r="K14" s="262"/>
      <c r="L14" s="260" t="s">
        <v>449</v>
      </c>
      <c r="M14" s="261"/>
      <c r="N14" s="261"/>
      <c r="O14" s="261"/>
      <c r="P14" s="266"/>
      <c r="Q14" s="267"/>
      <c r="R14" s="267"/>
      <c r="S14" s="267"/>
      <c r="T14" s="267"/>
      <c r="U14" s="268"/>
      <c r="V14" s="260"/>
      <c r="W14" s="261"/>
      <c r="X14" s="261"/>
      <c r="Y14" s="261"/>
      <c r="Z14" s="262"/>
      <c r="AA14" s="260" t="s">
        <v>450</v>
      </c>
      <c r="AB14" s="261"/>
      <c r="AC14" s="262"/>
      <c r="AD14" s="90"/>
    </row>
    <row r="15" spans="1:55" s="26" customFormat="1" ht="17.100000000000001" customHeight="1" x14ac:dyDescent="0.25">
      <c r="A15" s="15">
        <v>3</v>
      </c>
      <c r="B15" s="263" t="s">
        <v>451</v>
      </c>
      <c r="C15" s="264"/>
      <c r="D15" s="264"/>
      <c r="E15" s="264"/>
      <c r="F15" s="265"/>
      <c r="G15" s="94" t="s">
        <v>41</v>
      </c>
      <c r="H15" s="260" t="s">
        <v>452</v>
      </c>
      <c r="I15" s="261"/>
      <c r="J15" s="261"/>
      <c r="K15" s="262"/>
      <c r="L15" s="260" t="s">
        <v>453</v>
      </c>
      <c r="M15" s="261"/>
      <c r="N15" s="261"/>
      <c r="O15" s="261"/>
      <c r="P15" s="266"/>
      <c r="Q15" s="267"/>
      <c r="R15" s="267"/>
      <c r="S15" s="267"/>
      <c r="T15" s="267"/>
      <c r="U15" s="268"/>
      <c r="V15" s="260"/>
      <c r="W15" s="261"/>
      <c r="X15" s="261"/>
      <c r="Y15" s="261"/>
      <c r="Z15" s="262"/>
      <c r="AA15" s="260" t="s">
        <v>454</v>
      </c>
      <c r="AB15" s="261"/>
      <c r="AC15" s="262"/>
      <c r="AD15" s="90"/>
    </row>
    <row r="16" spans="1:55" s="26" customFormat="1" ht="17.100000000000001" customHeight="1" x14ac:dyDescent="0.25">
      <c r="A16" s="19" t="s">
        <v>66</v>
      </c>
      <c r="B16" s="19"/>
      <c r="C16" s="19"/>
      <c r="D16" s="19"/>
      <c r="E16" s="19"/>
      <c r="F16" s="19"/>
      <c r="G16" s="19"/>
      <c r="H16" s="86"/>
      <c r="I16" s="86"/>
      <c r="J16" s="86"/>
      <c r="K16" s="86"/>
      <c r="L16" s="86"/>
      <c r="M16" s="86"/>
      <c r="N16" s="86"/>
      <c r="O16" s="86"/>
      <c r="P16" s="19"/>
      <c r="Q16" s="19"/>
      <c r="R16" s="19"/>
      <c r="S16" s="19"/>
      <c r="T16" s="19"/>
      <c r="U16" s="19"/>
      <c r="V16" s="86"/>
      <c r="W16" s="86"/>
      <c r="X16" s="86"/>
      <c r="Y16" s="86"/>
      <c r="Z16" s="86"/>
      <c r="AA16" s="86"/>
      <c r="AB16" s="86"/>
      <c r="AC16" s="86"/>
      <c r="AD16" s="11"/>
    </row>
    <row r="17" spans="1:16383" s="26" customFormat="1" ht="17.100000000000001" customHeight="1" x14ac:dyDescent="0.25">
      <c r="B17" s="269" t="s">
        <v>460</v>
      </c>
      <c r="C17" s="270"/>
      <c r="D17" s="270"/>
      <c r="E17" s="270"/>
      <c r="F17" s="271"/>
      <c r="G17" s="23" t="s">
        <v>41</v>
      </c>
      <c r="H17" s="272" t="s">
        <v>461</v>
      </c>
      <c r="I17" s="273"/>
      <c r="J17" s="273"/>
      <c r="K17" s="274"/>
      <c r="L17" s="272" t="s">
        <v>462</v>
      </c>
      <c r="M17" s="273"/>
      <c r="N17" s="273"/>
      <c r="O17" s="273"/>
      <c r="P17" s="275" t="s">
        <v>464</v>
      </c>
      <c r="Q17" s="276"/>
      <c r="R17" s="276"/>
      <c r="S17" s="276"/>
      <c r="T17" s="276"/>
      <c r="U17" s="277"/>
      <c r="V17" s="272" t="s">
        <v>497</v>
      </c>
      <c r="W17" s="273"/>
      <c r="X17" s="273"/>
      <c r="Y17" s="273"/>
      <c r="Z17" s="274"/>
      <c r="AA17" s="272" t="s">
        <v>463</v>
      </c>
      <c r="AB17" s="273"/>
      <c r="AC17" s="274"/>
      <c r="AD17" s="90"/>
    </row>
    <row r="18" spans="1:16383" s="26" customFormat="1" ht="17.100000000000001" customHeight="1" x14ac:dyDescent="0.25">
      <c r="B18" s="269"/>
      <c r="C18" s="270"/>
      <c r="D18" s="270"/>
      <c r="E18" s="270"/>
      <c r="F18" s="271"/>
      <c r="G18" s="23"/>
      <c r="H18" s="272"/>
      <c r="I18" s="273"/>
      <c r="J18" s="273"/>
      <c r="K18" s="274"/>
      <c r="L18" s="272"/>
      <c r="M18" s="273"/>
      <c r="N18" s="273"/>
      <c r="O18" s="273"/>
      <c r="P18" s="275" t="s">
        <v>496</v>
      </c>
      <c r="Q18" s="276"/>
      <c r="R18" s="276"/>
      <c r="S18" s="276"/>
      <c r="T18" s="276"/>
      <c r="U18" s="277"/>
      <c r="V18" s="272" t="s">
        <v>493</v>
      </c>
      <c r="W18" s="273"/>
      <c r="X18" s="273"/>
      <c r="Y18" s="273"/>
      <c r="Z18" s="274"/>
      <c r="AA18" s="272"/>
      <c r="AB18" s="273"/>
      <c r="AC18" s="274"/>
      <c r="AD18" s="90"/>
    </row>
    <row r="19" spans="1:16383" s="26" customFormat="1" ht="17.100000000000001" customHeight="1" x14ac:dyDescent="0.25">
      <c r="A19" s="24" t="s">
        <v>67</v>
      </c>
      <c r="B19" s="24"/>
      <c r="C19" s="24"/>
      <c r="D19" s="24"/>
      <c r="E19" s="24"/>
      <c r="F19" s="24"/>
      <c r="G19" s="24"/>
      <c r="H19" s="87"/>
      <c r="I19" s="87"/>
      <c r="J19" s="87"/>
      <c r="K19" s="87"/>
      <c r="L19" s="87"/>
      <c r="M19" s="87"/>
      <c r="N19" s="87"/>
      <c r="O19" s="87"/>
      <c r="P19" s="24"/>
      <c r="Q19" s="24"/>
      <c r="R19" s="24"/>
      <c r="S19" s="24"/>
      <c r="T19" s="24"/>
      <c r="U19" s="24"/>
      <c r="V19" s="87"/>
      <c r="W19" s="87"/>
      <c r="X19" s="87"/>
      <c r="Y19" s="87"/>
      <c r="Z19" s="87"/>
      <c r="AA19" s="87"/>
      <c r="AB19" s="87"/>
      <c r="AC19" s="87"/>
      <c r="AD19" s="11"/>
    </row>
    <row r="20" spans="1:16383" s="26" customFormat="1" ht="17.100000000000001" customHeight="1" x14ac:dyDescent="0.25">
      <c r="A20" s="15">
        <v>1</v>
      </c>
      <c r="B20" s="263" t="s">
        <v>470</v>
      </c>
      <c r="C20" s="264"/>
      <c r="D20" s="264"/>
      <c r="E20" s="264"/>
      <c r="F20" s="265"/>
      <c r="G20" s="94" t="s">
        <v>40</v>
      </c>
      <c r="H20" s="260" t="s">
        <v>471</v>
      </c>
      <c r="I20" s="261"/>
      <c r="J20" s="261"/>
      <c r="K20" s="262"/>
      <c r="L20" s="260" t="s">
        <v>472</v>
      </c>
      <c r="M20" s="261"/>
      <c r="N20" s="261"/>
      <c r="O20" s="261"/>
      <c r="P20" s="266" t="s">
        <v>473</v>
      </c>
      <c r="Q20" s="267"/>
      <c r="R20" s="267"/>
      <c r="S20" s="267"/>
      <c r="T20" s="267"/>
      <c r="U20" s="268"/>
      <c r="V20" s="260" t="s">
        <v>499</v>
      </c>
      <c r="W20" s="261"/>
      <c r="X20" s="261"/>
      <c r="Y20" s="261"/>
      <c r="Z20" s="262"/>
      <c r="AA20" s="260" t="s">
        <v>474</v>
      </c>
      <c r="AB20" s="261"/>
      <c r="AC20" s="262"/>
      <c r="AD20" s="90"/>
    </row>
    <row r="21" spans="1:16383" s="26" customFormat="1" ht="17.100000000000001" customHeight="1" x14ac:dyDescent="0.25">
      <c r="A21" s="15">
        <v>2</v>
      </c>
      <c r="B21" s="263" t="s">
        <v>479</v>
      </c>
      <c r="C21" s="264"/>
      <c r="D21" s="264"/>
      <c r="E21" s="264"/>
      <c r="F21" s="265"/>
      <c r="G21" s="94" t="s">
        <v>41</v>
      </c>
      <c r="H21" s="260" t="s">
        <v>480</v>
      </c>
      <c r="I21" s="261"/>
      <c r="J21" s="261"/>
      <c r="K21" s="262"/>
      <c r="L21" s="260" t="s">
        <v>481</v>
      </c>
      <c r="M21" s="261"/>
      <c r="N21" s="261"/>
      <c r="O21" s="261"/>
      <c r="P21" s="266" t="s">
        <v>482</v>
      </c>
      <c r="Q21" s="267"/>
      <c r="R21" s="267"/>
      <c r="S21" s="267"/>
      <c r="T21" s="267"/>
      <c r="U21" s="268"/>
      <c r="V21" s="260" t="s">
        <v>500</v>
      </c>
      <c r="W21" s="261"/>
      <c r="X21" s="261"/>
      <c r="Y21" s="261"/>
      <c r="Z21" s="262"/>
      <c r="AA21" s="260" t="s">
        <v>478</v>
      </c>
      <c r="AB21" s="261"/>
      <c r="AC21" s="262"/>
      <c r="AD21" s="90"/>
    </row>
    <row r="22" spans="1:16383" s="26" customFormat="1" ht="17.100000000000001" customHeight="1" x14ac:dyDescent="0.25">
      <c r="A22" s="15">
        <v>3</v>
      </c>
      <c r="B22" s="263" t="s">
        <v>490</v>
      </c>
      <c r="C22" s="264"/>
      <c r="D22" s="264"/>
      <c r="E22" s="264"/>
      <c r="F22" s="265"/>
      <c r="G22" s="94" t="s">
        <v>41</v>
      </c>
      <c r="H22" s="260" t="s">
        <v>491</v>
      </c>
      <c r="I22" s="261"/>
      <c r="J22" s="261"/>
      <c r="K22" s="262"/>
      <c r="L22" s="260" t="s">
        <v>492</v>
      </c>
      <c r="M22" s="261"/>
      <c r="N22" s="261"/>
      <c r="O22" s="261"/>
      <c r="P22" s="266" t="s">
        <v>489</v>
      </c>
      <c r="Q22" s="267"/>
      <c r="R22" s="267"/>
      <c r="S22" s="267"/>
      <c r="T22" s="267"/>
      <c r="U22" s="268"/>
      <c r="V22" s="260" t="s">
        <v>501</v>
      </c>
      <c r="W22" s="261"/>
      <c r="X22" s="261"/>
      <c r="Y22" s="261"/>
      <c r="Z22" s="262"/>
      <c r="AA22" s="260" t="s">
        <v>488</v>
      </c>
      <c r="AB22" s="261"/>
      <c r="AC22" s="262"/>
      <c r="AD22" s="90"/>
      <c r="AE22" s="32"/>
      <c r="AF22" s="32"/>
      <c r="AG22" s="32"/>
    </row>
    <row r="23" spans="1:16383" s="26" customFormat="1" ht="17.100000000000001" customHeight="1" thickBot="1" x14ac:dyDescent="0.3">
      <c r="A23" s="19"/>
      <c r="B23" s="5"/>
      <c r="D23" s="4"/>
      <c r="M23" s="4"/>
      <c r="O23" s="3"/>
      <c r="P23" s="3"/>
      <c r="U23" s="3"/>
      <c r="V23" s="3"/>
      <c r="W23" s="3"/>
      <c r="X23" s="3"/>
      <c r="Y23" s="3"/>
      <c r="AB23" s="3"/>
    </row>
    <row r="24" spans="1:16383" s="26" customFormat="1" ht="47.25" customHeight="1" thickBot="1" x14ac:dyDescent="0.3">
      <c r="A24" s="254" t="s">
        <v>49</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6"/>
      <c r="BD24" s="102"/>
    </row>
    <row r="25" spans="1:16383" s="126" customFormat="1" ht="24" thickBot="1" x14ac:dyDescent="0.3">
      <c r="A25" s="100"/>
      <c r="B25" s="127" t="s">
        <v>73</v>
      </c>
      <c r="C25" s="127"/>
      <c r="D25" s="128"/>
      <c r="E25" s="127" t="s">
        <v>74</v>
      </c>
      <c r="F25" s="127"/>
      <c r="G25" s="129"/>
      <c r="H25" s="130"/>
      <c r="I25" s="131"/>
      <c r="J25" s="132"/>
      <c r="K25" s="127" t="s">
        <v>75</v>
      </c>
      <c r="L25" s="100"/>
      <c r="M25" s="128"/>
      <c r="N25" s="133" t="s">
        <v>76</v>
      </c>
      <c r="O25" s="128"/>
      <c r="P25" s="127" t="s">
        <v>77</v>
      </c>
      <c r="Q25" s="127"/>
      <c r="R25" s="127"/>
      <c r="S25" s="127"/>
      <c r="T25" s="127"/>
      <c r="U25" s="127" t="s">
        <v>78</v>
      </c>
      <c r="V25" s="127"/>
      <c r="W25" s="127"/>
      <c r="X25" s="127"/>
      <c r="Y25" s="127"/>
      <c r="Z25" s="127" t="s">
        <v>79</v>
      </c>
      <c r="AA25" s="128"/>
      <c r="AB25" s="127" t="s">
        <v>12</v>
      </c>
      <c r="AC25" s="131"/>
      <c r="AD25" s="131"/>
      <c r="AE25" s="131"/>
      <c r="AF25" s="131"/>
      <c r="AG25" s="134" t="s">
        <v>80</v>
      </c>
      <c r="AH25" s="128"/>
      <c r="AI25" s="128"/>
      <c r="AJ25" s="128"/>
      <c r="AK25" s="128"/>
      <c r="AL25" s="128"/>
      <c r="AM25" s="128"/>
      <c r="AN25" s="128"/>
      <c r="AO25" s="128"/>
      <c r="AP25" s="135"/>
      <c r="AQ25" s="131"/>
      <c r="AR25" s="131"/>
      <c r="AS25" s="131"/>
      <c r="AT25" s="131"/>
      <c r="AU25" s="131"/>
      <c r="AV25" s="131"/>
      <c r="AW25" s="135" t="s">
        <v>81</v>
      </c>
      <c r="AX25" s="131"/>
      <c r="AY25" s="136" t="s">
        <v>82</v>
      </c>
      <c r="AZ25" s="137"/>
      <c r="BA25" s="137"/>
      <c r="BB25" s="138"/>
      <c r="BC25" s="139"/>
    </row>
    <row r="26" spans="1:16383" s="126" customFormat="1" ht="16.5" thickBot="1" x14ac:dyDescent="0.3">
      <c r="A26" s="113"/>
      <c r="B26" s="101" t="s">
        <v>70</v>
      </c>
      <c r="C26" s="114" t="s">
        <v>8</v>
      </c>
      <c r="D26" s="114" t="s">
        <v>9</v>
      </c>
      <c r="E26" s="114" t="s">
        <v>56</v>
      </c>
      <c r="F26" s="114" t="s">
        <v>10</v>
      </c>
      <c r="G26" s="114" t="s">
        <v>0</v>
      </c>
      <c r="H26" s="114" t="s">
        <v>11</v>
      </c>
      <c r="I26" s="114" t="s">
        <v>52</v>
      </c>
      <c r="J26" s="115" t="s">
        <v>57</v>
      </c>
      <c r="K26" s="116" t="s">
        <v>1</v>
      </c>
      <c r="L26" s="114" t="s">
        <v>58</v>
      </c>
      <c r="M26" s="114" t="s">
        <v>34</v>
      </c>
      <c r="N26" s="117" t="s">
        <v>59</v>
      </c>
      <c r="O26" s="114" t="s">
        <v>60</v>
      </c>
      <c r="P26" s="114" t="s">
        <v>56</v>
      </c>
      <c r="Q26" s="114" t="s">
        <v>10</v>
      </c>
      <c r="R26" s="118" t="s">
        <v>50</v>
      </c>
      <c r="S26" s="118" t="s">
        <v>51</v>
      </c>
      <c r="T26" s="118" t="s">
        <v>53</v>
      </c>
      <c r="U26" s="114" t="s">
        <v>56</v>
      </c>
      <c r="V26" s="114" t="s">
        <v>10</v>
      </c>
      <c r="W26" s="118" t="s">
        <v>50</v>
      </c>
      <c r="X26" s="118" t="s">
        <v>51</v>
      </c>
      <c r="Y26" s="118" t="s">
        <v>53</v>
      </c>
      <c r="Z26" s="119" t="s">
        <v>71</v>
      </c>
      <c r="AA26" s="120" t="s">
        <v>72</v>
      </c>
      <c r="AB26" s="114" t="s">
        <v>56</v>
      </c>
      <c r="AC26" s="114" t="s">
        <v>10</v>
      </c>
      <c r="AD26" s="118" t="s">
        <v>50</v>
      </c>
      <c r="AE26" s="118" t="s">
        <v>51</v>
      </c>
      <c r="AF26" s="118" t="s">
        <v>53</v>
      </c>
      <c r="AG26" s="115" t="s">
        <v>21</v>
      </c>
      <c r="AH26" s="121" t="s">
        <v>55</v>
      </c>
      <c r="AI26" s="121"/>
      <c r="AJ26" s="121" t="s">
        <v>50</v>
      </c>
      <c r="AK26" s="121" t="s">
        <v>51</v>
      </c>
      <c r="AL26" s="121" t="s">
        <v>54</v>
      </c>
      <c r="AM26" s="121"/>
      <c r="AN26" s="121" t="s">
        <v>50</v>
      </c>
      <c r="AO26" s="121" t="s">
        <v>51</v>
      </c>
      <c r="AP26" s="121" t="s">
        <v>35</v>
      </c>
      <c r="AQ26" s="121" t="s">
        <v>36</v>
      </c>
      <c r="AR26" s="121" t="s">
        <v>37</v>
      </c>
      <c r="AS26" s="121" t="s">
        <v>38</v>
      </c>
      <c r="AT26" s="121" t="s">
        <v>39</v>
      </c>
      <c r="AU26" s="114" t="s">
        <v>13</v>
      </c>
      <c r="AV26" s="114" t="s">
        <v>61</v>
      </c>
      <c r="AW26" s="114" t="s">
        <v>14</v>
      </c>
      <c r="AX26" s="122" t="s">
        <v>62</v>
      </c>
      <c r="AY26" s="123" t="s">
        <v>63</v>
      </c>
      <c r="AZ26" s="123" t="s">
        <v>15</v>
      </c>
      <c r="BA26" s="123" t="s">
        <v>16</v>
      </c>
      <c r="BB26" s="124" t="s">
        <v>17</v>
      </c>
      <c r="BC26" s="125"/>
    </row>
    <row r="27" spans="1:16383" s="28" customFormat="1" ht="16.350000000000001" customHeight="1" x14ac:dyDescent="0.25">
      <c r="A27" s="24" t="s">
        <v>4</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
      <c r="AJ27" s="2"/>
      <c r="AK27" s="2"/>
      <c r="AL27" s="2"/>
      <c r="AM27" s="2"/>
      <c r="AN27" s="2"/>
      <c r="AO27" s="2"/>
      <c r="AP27" s="2"/>
      <c r="AQ27" s="26"/>
      <c r="AR27" s="26"/>
      <c r="AS27" s="26"/>
      <c r="AT27" s="26"/>
      <c r="AU27" s="26"/>
      <c r="AV27" s="26"/>
      <c r="AW27" s="26"/>
      <c r="AX27" s="26"/>
      <c r="AY27" s="26"/>
      <c r="AZ27" s="26"/>
      <c r="BA27" s="26"/>
      <c r="BB27" s="26"/>
      <c r="BC27" s="5"/>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row>
    <row r="28" spans="1:16383" s="20" customFormat="1" ht="15.95" customHeight="1" x14ac:dyDescent="0.25">
      <c r="A28"/>
      <c r="B28" s="66" t="s">
        <v>83</v>
      </c>
      <c r="C28" s="34" t="s">
        <v>102</v>
      </c>
      <c r="D28" s="35" t="s">
        <v>103</v>
      </c>
      <c r="E28" s="61" t="s">
        <v>104</v>
      </c>
      <c r="F28" s="61" t="s">
        <v>85</v>
      </c>
      <c r="G28" s="103" t="s">
        <v>40</v>
      </c>
      <c r="H28" s="104"/>
      <c r="I28" s="104"/>
      <c r="J28" s="37" t="s">
        <v>105</v>
      </c>
      <c r="K28" s="140" t="s">
        <v>106</v>
      </c>
      <c r="L28" s="67"/>
      <c r="M28" s="38"/>
      <c r="N28" s="39" t="s">
        <v>107</v>
      </c>
      <c r="O28" s="36" t="s">
        <v>86</v>
      </c>
      <c r="P28" s="62" t="s">
        <v>100</v>
      </c>
      <c r="Q28" s="62" t="s">
        <v>85</v>
      </c>
      <c r="R28" s="62"/>
      <c r="S28" s="62"/>
      <c r="T28" s="62"/>
      <c r="U28" s="63" t="s">
        <v>91</v>
      </c>
      <c r="V28" s="63" t="s">
        <v>92</v>
      </c>
      <c r="W28" s="63"/>
      <c r="X28" s="63"/>
      <c r="Y28" s="63"/>
      <c r="Z28" s="38"/>
      <c r="AA28" s="38"/>
      <c r="AB28" s="40"/>
      <c r="AC28" s="40"/>
      <c r="AD28" s="40"/>
      <c r="AE28" s="40"/>
      <c r="AF28" s="40"/>
      <c r="AG28" s="39"/>
      <c r="AH28" s="96"/>
      <c r="AI28" s="96"/>
      <c r="AJ28" s="96"/>
      <c r="AK28" s="96"/>
      <c r="AL28" s="97"/>
      <c r="AM28" s="97"/>
      <c r="AN28" s="97"/>
      <c r="AO28" s="97"/>
      <c r="AP28" s="64"/>
      <c r="AQ28" s="64"/>
      <c r="AR28" s="36"/>
      <c r="AS28" s="36"/>
      <c r="AT28" s="68"/>
      <c r="AU28" s="36"/>
      <c r="AV28" s="36"/>
      <c r="AW28" s="38"/>
      <c r="AX28" s="38" t="s">
        <v>108</v>
      </c>
      <c r="AY28" s="59" t="s">
        <v>24</v>
      </c>
      <c r="AZ28" s="41" t="s">
        <v>109</v>
      </c>
      <c r="BA28" s="42" t="s">
        <v>101</v>
      </c>
      <c r="BB28" s="112" t="s">
        <v>110</v>
      </c>
      <c r="BC28" s="99" t="s">
        <v>87</v>
      </c>
    </row>
    <row r="29" spans="1:16383" customFormat="1" ht="15.75" customHeight="1" x14ac:dyDescent="0.25">
      <c r="B29" s="69" t="s">
        <v>88</v>
      </c>
      <c r="C29" s="147" t="s">
        <v>113</v>
      </c>
      <c r="D29" s="147" t="s">
        <v>114</v>
      </c>
      <c r="E29" s="6" t="s">
        <v>115</v>
      </c>
      <c r="F29" s="6" t="s">
        <v>85</v>
      </c>
      <c r="G29" s="148" t="s">
        <v>40</v>
      </c>
      <c r="H29" s="148"/>
      <c r="I29" s="148"/>
      <c r="J29" s="7" t="s">
        <v>112</v>
      </c>
      <c r="K29" s="47"/>
      <c r="L29" s="7">
        <v>1783</v>
      </c>
      <c r="M29" s="47"/>
      <c r="N29" s="47"/>
      <c r="O29" s="7" t="s">
        <v>86</v>
      </c>
      <c r="P29" s="22" t="s">
        <v>84</v>
      </c>
      <c r="Q29" s="22" t="s">
        <v>85</v>
      </c>
      <c r="R29" s="22"/>
      <c r="S29" s="22"/>
      <c r="T29" s="22"/>
      <c r="U29" s="23" t="s">
        <v>91</v>
      </c>
      <c r="V29" s="23" t="s">
        <v>92</v>
      </c>
      <c r="W29" s="23"/>
      <c r="X29" s="23"/>
      <c r="Y29" s="23"/>
      <c r="Z29" s="7" t="s">
        <v>90</v>
      </c>
      <c r="AA29" s="7" t="s">
        <v>116</v>
      </c>
      <c r="AB29" s="149" t="s">
        <v>117</v>
      </c>
      <c r="AC29" s="9" t="s">
        <v>118</v>
      </c>
      <c r="AD29" s="9"/>
      <c r="AE29" s="9"/>
      <c r="AF29" s="9"/>
      <c r="AG29" s="47"/>
      <c r="AH29" s="150"/>
      <c r="AI29" s="150"/>
      <c r="AJ29" s="150"/>
      <c r="AK29" s="150"/>
      <c r="AL29" s="151"/>
      <c r="AM29" s="151"/>
      <c r="AN29" s="151"/>
      <c r="AO29" s="151"/>
      <c r="AP29" s="47"/>
      <c r="AQ29" s="47"/>
      <c r="AR29" s="47"/>
      <c r="AS29" s="47"/>
      <c r="AT29" s="47"/>
      <c r="AU29" s="47"/>
      <c r="AV29" s="7"/>
      <c r="AW29" s="47"/>
      <c r="AX29" s="47"/>
      <c r="AY29" s="141" t="s">
        <v>24</v>
      </c>
      <c r="AZ29" s="142" t="s">
        <v>119</v>
      </c>
      <c r="BA29" s="42" t="s">
        <v>111</v>
      </c>
      <c r="BB29" s="106" t="s">
        <v>120</v>
      </c>
      <c r="BC29" s="99" t="s">
        <v>87</v>
      </c>
    </row>
    <row r="30" spans="1:16383" customFormat="1" ht="15.75" customHeight="1" x14ac:dyDescent="0.25">
      <c r="B30" s="69" t="s">
        <v>88</v>
      </c>
      <c r="C30" s="147" t="s">
        <v>121</v>
      </c>
      <c r="D30" s="147" t="s">
        <v>122</v>
      </c>
      <c r="E30" s="6" t="s">
        <v>115</v>
      </c>
      <c r="F30" s="6" t="s">
        <v>85</v>
      </c>
      <c r="G30" s="148" t="s">
        <v>40</v>
      </c>
      <c r="H30" s="148"/>
      <c r="I30" s="148"/>
      <c r="J30" s="7" t="s">
        <v>123</v>
      </c>
      <c r="K30" s="47"/>
      <c r="L30" s="7">
        <v>1795</v>
      </c>
      <c r="M30" s="47"/>
      <c r="N30" s="47"/>
      <c r="O30" s="7" t="s">
        <v>86</v>
      </c>
      <c r="P30" s="22" t="s">
        <v>84</v>
      </c>
      <c r="Q30" s="22" t="s">
        <v>85</v>
      </c>
      <c r="R30" s="22"/>
      <c r="S30" s="22"/>
      <c r="T30" s="22"/>
      <c r="U30" s="23" t="s">
        <v>91</v>
      </c>
      <c r="V30" s="23" t="s">
        <v>92</v>
      </c>
      <c r="W30" s="23"/>
      <c r="X30" s="23"/>
      <c r="Y30" s="23"/>
      <c r="Z30" s="7" t="s">
        <v>90</v>
      </c>
      <c r="AA30" s="253" t="s">
        <v>124</v>
      </c>
      <c r="AB30" s="149" t="s">
        <v>125</v>
      </c>
      <c r="AC30" s="9" t="s">
        <v>126</v>
      </c>
      <c r="AD30" s="9"/>
      <c r="AE30" s="9"/>
      <c r="AF30" s="9"/>
      <c r="AG30" s="47"/>
      <c r="AH30" s="150"/>
      <c r="AI30" s="150"/>
      <c r="AJ30" s="150"/>
      <c r="AK30" s="150"/>
      <c r="AL30" s="151"/>
      <c r="AM30" s="151"/>
      <c r="AN30" s="151"/>
      <c r="AO30" s="151"/>
      <c r="AP30" s="47"/>
      <c r="AQ30" s="47"/>
      <c r="AR30" s="47"/>
      <c r="AS30" s="47"/>
      <c r="AT30" s="47"/>
      <c r="AU30" s="47"/>
      <c r="AV30" s="7"/>
      <c r="AW30" s="47"/>
      <c r="AX30" s="47"/>
      <c r="AY30" s="141" t="s">
        <v>33</v>
      </c>
      <c r="AZ30" s="142" t="s">
        <v>127</v>
      </c>
      <c r="BA30" s="42" t="s">
        <v>111</v>
      </c>
      <c r="BB30" s="106" t="s">
        <v>128</v>
      </c>
      <c r="BC30" s="99" t="s">
        <v>87</v>
      </c>
    </row>
    <row r="31" spans="1:16383" customFormat="1" ht="15.75" customHeight="1" x14ac:dyDescent="0.25">
      <c r="B31" s="69" t="s">
        <v>129</v>
      </c>
      <c r="C31" s="49" t="s">
        <v>144</v>
      </c>
      <c r="D31" s="49" t="s">
        <v>130</v>
      </c>
      <c r="E31" s="6" t="s">
        <v>115</v>
      </c>
      <c r="F31" s="6" t="s">
        <v>85</v>
      </c>
      <c r="G31" s="6" t="s">
        <v>40</v>
      </c>
      <c r="H31" s="6" t="s">
        <v>131</v>
      </c>
      <c r="I31" s="6" t="s">
        <v>132</v>
      </c>
      <c r="J31" s="7" t="s">
        <v>123</v>
      </c>
      <c r="K31" s="152"/>
      <c r="L31" s="7">
        <v>1786</v>
      </c>
      <c r="M31" s="7"/>
      <c r="N31" s="7"/>
      <c r="O31" s="7"/>
      <c r="P31" s="22" t="s">
        <v>100</v>
      </c>
      <c r="Q31" s="22" t="s">
        <v>85</v>
      </c>
      <c r="R31" s="22"/>
      <c r="S31" s="22"/>
      <c r="T31" s="22"/>
      <c r="U31" s="23" t="s">
        <v>91</v>
      </c>
      <c r="V31" s="23" t="s">
        <v>133</v>
      </c>
      <c r="W31" s="23"/>
      <c r="X31" s="23"/>
      <c r="Y31" s="23"/>
      <c r="Z31" s="146" t="s">
        <v>134</v>
      </c>
      <c r="AA31" s="7" t="s">
        <v>42</v>
      </c>
      <c r="AB31" s="9" t="s">
        <v>125</v>
      </c>
      <c r="AC31" s="9" t="s">
        <v>135</v>
      </c>
      <c r="AD31" s="9"/>
      <c r="AE31" s="9"/>
      <c r="AF31" s="9"/>
      <c r="AG31" s="7"/>
      <c r="AH31" s="88"/>
      <c r="AI31" s="88"/>
      <c r="AJ31" s="88"/>
      <c r="AK31" s="88"/>
      <c r="AL31" s="91"/>
      <c r="AM31" s="91"/>
      <c r="AN31" s="91"/>
      <c r="AO31" s="91"/>
      <c r="AP31" s="7"/>
      <c r="AQ31" s="7"/>
      <c r="AR31" s="7"/>
      <c r="AS31" s="7"/>
      <c r="AT31" s="7"/>
      <c r="AU31" s="7"/>
      <c r="AV31" s="7"/>
      <c r="AW31" s="7" t="s">
        <v>136</v>
      </c>
      <c r="AX31" s="7" t="s">
        <v>137</v>
      </c>
      <c r="AY31" s="141" t="s">
        <v>33</v>
      </c>
      <c r="AZ31" s="142" t="s">
        <v>138</v>
      </c>
      <c r="BA31" s="42" t="s">
        <v>139</v>
      </c>
      <c r="BB31" s="106" t="s">
        <v>140</v>
      </c>
      <c r="BC31" s="99" t="s">
        <v>87</v>
      </c>
    </row>
    <row r="32" spans="1:16383" customFormat="1" ht="15.75" customHeight="1" x14ac:dyDescent="0.25">
      <c r="B32" s="8" t="s">
        <v>93</v>
      </c>
      <c r="C32" s="44" t="s">
        <v>97</v>
      </c>
      <c r="D32" s="50" t="s">
        <v>96</v>
      </c>
      <c r="E32" s="57" t="s">
        <v>115</v>
      </c>
      <c r="F32" s="57" t="s">
        <v>85</v>
      </c>
      <c r="G32" s="57" t="s">
        <v>40</v>
      </c>
      <c r="H32" s="145"/>
      <c r="I32" s="57"/>
      <c r="J32" s="7" t="s">
        <v>141</v>
      </c>
      <c r="K32" s="51" t="s">
        <v>106</v>
      </c>
      <c r="L32" s="10"/>
      <c r="M32" s="45"/>
      <c r="N32" s="58"/>
      <c r="O32" s="7" t="s">
        <v>86</v>
      </c>
      <c r="P32" s="83" t="s">
        <v>84</v>
      </c>
      <c r="Q32" s="22" t="s">
        <v>85</v>
      </c>
      <c r="R32" s="83"/>
      <c r="S32" s="83"/>
      <c r="T32" s="83"/>
      <c r="U32" s="79" t="s">
        <v>91</v>
      </c>
      <c r="V32" s="23" t="s">
        <v>92</v>
      </c>
      <c r="W32" s="79"/>
      <c r="X32" s="79"/>
      <c r="Y32" s="79"/>
      <c r="Z32" s="51"/>
      <c r="AA32" s="45"/>
      <c r="AB32" s="84"/>
      <c r="AC32" s="143" t="s">
        <v>89</v>
      </c>
      <c r="AD32" s="84"/>
      <c r="AE32" s="84"/>
      <c r="AF32" s="84"/>
      <c r="AG32" s="51"/>
      <c r="AH32" s="109"/>
      <c r="AI32" s="109"/>
      <c r="AJ32" s="109"/>
      <c r="AK32" s="109"/>
      <c r="AL32" s="110"/>
      <c r="AM32" s="110"/>
      <c r="AN32" s="110"/>
      <c r="AO32" s="110"/>
      <c r="AP32" s="46" t="s">
        <v>141</v>
      </c>
      <c r="AQ32" s="45">
        <v>3</v>
      </c>
      <c r="AR32" s="45"/>
      <c r="AS32" s="45" t="s">
        <v>98</v>
      </c>
      <c r="AT32" s="82" t="s">
        <v>94</v>
      </c>
      <c r="AU32" s="82" t="s">
        <v>95</v>
      </c>
      <c r="AV32" s="45"/>
      <c r="AW32" s="82" t="s">
        <v>89</v>
      </c>
      <c r="AX32" s="45"/>
      <c r="AY32" s="59" t="s">
        <v>24</v>
      </c>
      <c r="AZ32" s="48" t="s">
        <v>142</v>
      </c>
      <c r="BA32" s="60" t="s">
        <v>99</v>
      </c>
      <c r="BB32" s="144" t="s">
        <v>143</v>
      </c>
      <c r="BC32" s="99" t="s">
        <v>87</v>
      </c>
    </row>
    <row r="33" spans="1:56" customFormat="1" ht="15.75" customHeight="1" x14ac:dyDescent="0.25">
      <c r="B33" s="247" t="s">
        <v>434</v>
      </c>
      <c r="C33" s="43" t="s">
        <v>456</v>
      </c>
      <c r="D33" s="50" t="s">
        <v>297</v>
      </c>
      <c r="E33" s="57" t="s">
        <v>115</v>
      </c>
      <c r="F33" s="57" t="s">
        <v>85</v>
      </c>
      <c r="G33" s="57" t="s">
        <v>40</v>
      </c>
      <c r="H33" s="145" t="s">
        <v>445</v>
      </c>
      <c r="I33" s="57" t="s">
        <v>446</v>
      </c>
      <c r="J33" s="7">
        <v>1839</v>
      </c>
      <c r="K33" s="51"/>
      <c r="L33" s="10">
        <f>1839-55</f>
        <v>1784</v>
      </c>
      <c r="M33" s="45"/>
      <c r="N33" s="58"/>
      <c r="O33" s="7"/>
      <c r="P33" s="83" t="s">
        <v>100</v>
      </c>
      <c r="Q33" s="22" t="s">
        <v>85</v>
      </c>
      <c r="R33" s="83"/>
      <c r="S33" s="83"/>
      <c r="T33" s="83" t="s">
        <v>447</v>
      </c>
      <c r="U33" s="79" t="s">
        <v>91</v>
      </c>
      <c r="V33" s="23" t="s">
        <v>441</v>
      </c>
      <c r="W33" s="79"/>
      <c r="X33" s="79"/>
      <c r="Y33" s="79"/>
      <c r="Z33" s="51"/>
      <c r="AA33" s="45"/>
      <c r="AB33" s="84" t="s">
        <v>125</v>
      </c>
      <c r="AC33" s="143" t="s">
        <v>126</v>
      </c>
      <c r="AD33" s="84"/>
      <c r="AE33" s="84"/>
      <c r="AF33" s="84"/>
      <c r="AG33" s="51" t="s">
        <v>444</v>
      </c>
      <c r="AH33" s="109"/>
      <c r="AI33" s="109"/>
      <c r="AJ33" s="109"/>
      <c r="AK33" s="109"/>
      <c r="AL33" s="110"/>
      <c r="AM33" s="110"/>
      <c r="AN33" s="110"/>
      <c r="AO33" s="110"/>
      <c r="AP33" s="46"/>
      <c r="AQ33" s="45"/>
      <c r="AR33" s="45"/>
      <c r="AS33" s="45"/>
      <c r="AT33" s="82"/>
      <c r="AU33" s="82"/>
      <c r="AV33" s="45"/>
      <c r="AW33" s="82"/>
      <c r="AX33" s="45"/>
      <c r="AY33" s="141" t="s">
        <v>33</v>
      </c>
      <c r="AZ33" s="48"/>
      <c r="BA33" s="60"/>
      <c r="BB33" s="65"/>
      <c r="BC33" s="249" t="s">
        <v>443</v>
      </c>
      <c r="BD33" t="s">
        <v>87</v>
      </c>
    </row>
    <row r="34" spans="1:56" s="26" customFormat="1" ht="16.350000000000001" customHeight="1" x14ac:dyDescent="0.25">
      <c r="A34" s="19" t="s">
        <v>64</v>
      </c>
      <c r="B34" s="55"/>
      <c r="C34" s="24"/>
      <c r="D34" s="24"/>
      <c r="E34" s="54"/>
      <c r="F34" s="55"/>
      <c r="G34" s="24"/>
      <c r="H34" s="24"/>
      <c r="I34" s="24"/>
      <c r="J34" s="24"/>
      <c r="K34" s="24"/>
      <c r="L34" s="24"/>
      <c r="M34" s="24"/>
      <c r="N34" s="24"/>
      <c r="O34" s="24"/>
      <c r="AH34" s="2"/>
      <c r="AI34" s="2"/>
      <c r="AJ34" s="2"/>
      <c r="AK34" s="2"/>
      <c r="AL34" s="2"/>
      <c r="AM34" s="2"/>
      <c r="AN34" s="2"/>
      <c r="AO34" s="2"/>
    </row>
    <row r="35" spans="1:56" s="20" customFormat="1" ht="15.95" customHeight="1" x14ac:dyDescent="0.25">
      <c r="A35"/>
      <c r="B35" s="66" t="s">
        <v>83</v>
      </c>
      <c r="C35" s="34" t="s">
        <v>148</v>
      </c>
      <c r="D35" s="35" t="s">
        <v>149</v>
      </c>
      <c r="E35" s="61" t="s">
        <v>150</v>
      </c>
      <c r="F35" s="61" t="s">
        <v>118</v>
      </c>
      <c r="G35" s="103" t="s">
        <v>41</v>
      </c>
      <c r="H35" s="104"/>
      <c r="I35" s="104"/>
      <c r="J35" s="37" t="s">
        <v>105</v>
      </c>
      <c r="K35" s="140" t="s">
        <v>151</v>
      </c>
      <c r="L35" s="67"/>
      <c r="M35" s="38"/>
      <c r="N35" s="39" t="s">
        <v>151</v>
      </c>
      <c r="O35" s="36" t="s">
        <v>152</v>
      </c>
      <c r="P35" s="62" t="s">
        <v>153</v>
      </c>
      <c r="Q35" s="62" t="s">
        <v>118</v>
      </c>
      <c r="R35" s="62"/>
      <c r="S35" s="62"/>
      <c r="T35" s="62"/>
      <c r="U35" s="63" t="s">
        <v>154</v>
      </c>
      <c r="V35" s="63" t="s">
        <v>155</v>
      </c>
      <c r="W35" s="63"/>
      <c r="X35" s="63"/>
      <c r="Y35" s="63"/>
      <c r="Z35" s="38"/>
      <c r="AA35" s="38"/>
      <c r="AB35" s="40"/>
      <c r="AC35" s="40"/>
      <c r="AD35" s="40"/>
      <c r="AE35" s="40"/>
      <c r="AF35" s="40"/>
      <c r="AG35" s="39"/>
      <c r="AH35" s="96"/>
      <c r="AI35" s="96"/>
      <c r="AJ35" s="96"/>
      <c r="AK35" s="96"/>
      <c r="AL35" s="97"/>
      <c r="AM35" s="97"/>
      <c r="AN35" s="97"/>
      <c r="AO35" s="97"/>
      <c r="AP35" s="64"/>
      <c r="AQ35" s="64"/>
      <c r="AR35" s="36"/>
      <c r="AS35" s="36"/>
      <c r="AT35" s="68"/>
      <c r="AU35" s="36"/>
      <c r="AV35" s="36"/>
      <c r="AW35" s="38"/>
      <c r="AX35" s="154"/>
      <c r="AY35" s="59" t="s">
        <v>24</v>
      </c>
      <c r="AZ35" s="41" t="s">
        <v>156</v>
      </c>
      <c r="BA35" s="42" t="s">
        <v>101</v>
      </c>
      <c r="BB35" s="98" t="s">
        <v>157</v>
      </c>
      <c r="BC35" s="99" t="s">
        <v>87</v>
      </c>
    </row>
    <row r="36" spans="1:56" customFormat="1" ht="15.75" customHeight="1" x14ac:dyDescent="0.25">
      <c r="B36" s="69" t="s">
        <v>88</v>
      </c>
      <c r="C36" s="147" t="s">
        <v>113</v>
      </c>
      <c r="D36" s="147" t="s">
        <v>114</v>
      </c>
      <c r="E36" s="6" t="s">
        <v>117</v>
      </c>
      <c r="F36" s="6" t="s">
        <v>118</v>
      </c>
      <c r="G36" s="148" t="s">
        <v>41</v>
      </c>
      <c r="H36" s="148"/>
      <c r="I36" s="148"/>
      <c r="J36" s="7" t="s">
        <v>112</v>
      </c>
      <c r="K36" s="47"/>
      <c r="L36" s="7">
        <v>1785</v>
      </c>
      <c r="M36" s="47"/>
      <c r="N36" s="47"/>
      <c r="O36" s="7" t="s">
        <v>86</v>
      </c>
      <c r="P36" s="22" t="s">
        <v>153</v>
      </c>
      <c r="Q36" s="22" t="s">
        <v>118</v>
      </c>
      <c r="R36" s="22"/>
      <c r="S36" s="22"/>
      <c r="T36" s="22"/>
      <c r="U36" s="23" t="s">
        <v>154</v>
      </c>
      <c r="V36" s="23" t="s">
        <v>155</v>
      </c>
      <c r="W36" s="23"/>
      <c r="X36" s="23"/>
      <c r="Y36" s="23"/>
      <c r="Z36" s="7" t="s">
        <v>90</v>
      </c>
      <c r="AA36" s="7" t="s">
        <v>116</v>
      </c>
      <c r="AB36" s="149" t="s">
        <v>115</v>
      </c>
      <c r="AC36" s="9" t="s">
        <v>85</v>
      </c>
      <c r="AD36" s="9"/>
      <c r="AE36" s="9"/>
      <c r="AF36" s="9"/>
      <c r="AG36" s="47"/>
      <c r="AH36" s="150"/>
      <c r="AI36" s="150"/>
      <c r="AJ36" s="150"/>
      <c r="AK36" s="150"/>
      <c r="AL36" s="151"/>
      <c r="AM36" s="151"/>
      <c r="AN36" s="151"/>
      <c r="AO36" s="151"/>
      <c r="AP36" s="47"/>
      <c r="AQ36" s="47"/>
      <c r="AR36" s="47"/>
      <c r="AS36" s="47"/>
      <c r="AT36" s="47"/>
      <c r="AU36" s="47"/>
      <c r="AV36" s="7"/>
      <c r="AW36" s="47"/>
      <c r="AX36" s="155"/>
      <c r="AY36" s="141" t="s">
        <v>24</v>
      </c>
      <c r="AZ36" s="142" t="s">
        <v>119</v>
      </c>
      <c r="BA36" s="42" t="s">
        <v>111</v>
      </c>
      <c r="BB36" s="156" t="s">
        <v>120</v>
      </c>
      <c r="BC36" s="99" t="s">
        <v>87</v>
      </c>
    </row>
    <row r="37" spans="1:56" customFormat="1" ht="15.75" customHeight="1" x14ac:dyDescent="0.25">
      <c r="B37" s="8" t="s">
        <v>158</v>
      </c>
      <c r="C37" s="49" t="s">
        <v>159</v>
      </c>
      <c r="D37" s="50" t="s">
        <v>160</v>
      </c>
      <c r="E37" s="6" t="s">
        <v>117</v>
      </c>
      <c r="F37" s="6" t="s">
        <v>118</v>
      </c>
      <c r="G37" s="6" t="s">
        <v>41</v>
      </c>
      <c r="H37" s="108" t="s">
        <v>161</v>
      </c>
      <c r="I37" s="6"/>
      <c r="J37" s="7" t="s">
        <v>162</v>
      </c>
      <c r="K37" s="51"/>
      <c r="L37" s="53">
        <v>1787</v>
      </c>
      <c r="M37" s="7"/>
      <c r="N37" s="7"/>
      <c r="O37" s="7" t="s">
        <v>152</v>
      </c>
      <c r="P37" s="22" t="s">
        <v>153</v>
      </c>
      <c r="Q37" s="22" t="s">
        <v>118</v>
      </c>
      <c r="R37" s="22"/>
      <c r="S37" s="22"/>
      <c r="T37" s="22"/>
      <c r="U37" s="23" t="s">
        <v>154</v>
      </c>
      <c r="V37" s="23" t="s">
        <v>155</v>
      </c>
      <c r="W37" s="23"/>
      <c r="X37" s="23"/>
      <c r="Y37" s="23"/>
      <c r="Z37" s="51"/>
      <c r="AA37" s="7"/>
      <c r="AB37" s="9"/>
      <c r="AC37" s="143" t="s">
        <v>89</v>
      </c>
      <c r="AD37" s="9"/>
      <c r="AE37" s="9"/>
      <c r="AF37" s="9"/>
      <c r="AG37" s="51"/>
      <c r="AH37" s="109"/>
      <c r="AI37" s="109"/>
      <c r="AJ37" s="109"/>
      <c r="AK37" s="109"/>
      <c r="AL37" s="110"/>
      <c r="AM37" s="110"/>
      <c r="AN37" s="110"/>
      <c r="AO37" s="110"/>
      <c r="AP37" s="53" t="s">
        <v>163</v>
      </c>
      <c r="AQ37" s="7"/>
      <c r="AR37" s="7"/>
      <c r="AS37" s="7" t="s">
        <v>164</v>
      </c>
      <c r="AT37" s="82" t="s">
        <v>165</v>
      </c>
      <c r="AU37" s="82" t="s">
        <v>89</v>
      </c>
      <c r="AV37" s="7"/>
      <c r="AW37" s="82" t="s">
        <v>89</v>
      </c>
      <c r="AX37" s="157"/>
      <c r="AY37" s="59" t="s">
        <v>24</v>
      </c>
      <c r="AZ37" s="48" t="s">
        <v>166</v>
      </c>
      <c r="BA37" s="60" t="s">
        <v>167</v>
      </c>
      <c r="BB37" s="65" t="s">
        <v>168</v>
      </c>
      <c r="BC37" s="99" t="s">
        <v>87</v>
      </c>
    </row>
    <row r="38" spans="1:56" customFormat="1" ht="15.75" customHeight="1" x14ac:dyDescent="0.25">
      <c r="B38" s="8" t="s">
        <v>158</v>
      </c>
      <c r="C38" s="158" t="s">
        <v>169</v>
      </c>
      <c r="D38" s="50" t="s">
        <v>170</v>
      </c>
      <c r="E38" s="159" t="s">
        <v>117</v>
      </c>
      <c r="F38" s="159" t="s">
        <v>118</v>
      </c>
      <c r="G38" s="159" t="s">
        <v>171</v>
      </c>
      <c r="H38" s="108" t="s">
        <v>172</v>
      </c>
      <c r="I38" s="159"/>
      <c r="J38" s="7" t="s">
        <v>173</v>
      </c>
      <c r="K38" s="51"/>
      <c r="L38" s="52">
        <v>1784</v>
      </c>
      <c r="M38" s="160"/>
      <c r="N38" s="160"/>
      <c r="O38" s="7" t="s">
        <v>152</v>
      </c>
      <c r="P38" s="161" t="s">
        <v>153</v>
      </c>
      <c r="Q38" s="22" t="s">
        <v>118</v>
      </c>
      <c r="R38" s="161"/>
      <c r="S38" s="161"/>
      <c r="T38" s="161"/>
      <c r="U38" s="162" t="s">
        <v>154</v>
      </c>
      <c r="V38" s="23" t="s">
        <v>174</v>
      </c>
      <c r="W38" s="162"/>
      <c r="X38" s="162"/>
      <c r="Y38" s="162"/>
      <c r="Z38" s="51"/>
      <c r="AA38" s="160"/>
      <c r="AB38" s="163"/>
      <c r="AC38" s="143" t="s">
        <v>89</v>
      </c>
      <c r="AD38" s="163"/>
      <c r="AE38" s="163"/>
      <c r="AF38" s="163"/>
      <c r="AG38" s="51"/>
      <c r="AH38" s="109"/>
      <c r="AI38" s="109"/>
      <c r="AJ38" s="109"/>
      <c r="AK38" s="109"/>
      <c r="AL38" s="110"/>
      <c r="AM38" s="110"/>
      <c r="AN38" s="110"/>
      <c r="AO38" s="110"/>
      <c r="AP38" s="53" t="s">
        <v>173</v>
      </c>
      <c r="AQ38" s="10" t="s">
        <v>175</v>
      </c>
      <c r="AR38" s="7"/>
      <c r="AS38" s="160"/>
      <c r="AT38" s="82" t="s">
        <v>94</v>
      </c>
      <c r="AU38" s="82" t="s">
        <v>89</v>
      </c>
      <c r="AV38" s="160"/>
      <c r="AW38" s="82" t="s">
        <v>89</v>
      </c>
      <c r="AX38" s="157"/>
      <c r="AY38" s="59" t="s">
        <v>24</v>
      </c>
      <c r="AZ38" s="48" t="s">
        <v>176</v>
      </c>
      <c r="BA38" s="60" t="s">
        <v>177</v>
      </c>
      <c r="BB38" s="65" t="s">
        <v>178</v>
      </c>
      <c r="BC38" s="99" t="s">
        <v>87</v>
      </c>
    </row>
    <row r="39" spans="1:56" customFormat="1" ht="15.75" customHeight="1" x14ac:dyDescent="0.25">
      <c r="B39" s="8" t="s">
        <v>158</v>
      </c>
      <c r="C39" s="43" t="s">
        <v>179</v>
      </c>
      <c r="D39" s="44" t="s">
        <v>180</v>
      </c>
      <c r="E39" s="57" t="s">
        <v>117</v>
      </c>
      <c r="F39" s="164" t="s">
        <v>118</v>
      </c>
      <c r="G39" s="57" t="s">
        <v>41</v>
      </c>
      <c r="H39" s="145" t="s">
        <v>181</v>
      </c>
      <c r="I39" s="57"/>
      <c r="J39" s="46" t="s">
        <v>182</v>
      </c>
      <c r="K39" s="45"/>
      <c r="L39" s="46">
        <v>1785</v>
      </c>
      <c r="M39" s="45"/>
      <c r="N39" s="45"/>
      <c r="O39" s="45" t="s">
        <v>152</v>
      </c>
      <c r="P39" s="165" t="s">
        <v>153</v>
      </c>
      <c r="Q39" s="22" t="s">
        <v>118</v>
      </c>
      <c r="R39" s="165"/>
      <c r="S39" s="165"/>
      <c r="T39" s="165"/>
      <c r="U39" s="56" t="s">
        <v>154</v>
      </c>
      <c r="V39" s="23" t="s">
        <v>174</v>
      </c>
      <c r="W39" s="56"/>
      <c r="X39" s="56"/>
      <c r="Y39" s="56"/>
      <c r="Z39" s="45"/>
      <c r="AA39" s="45"/>
      <c r="AB39" s="166"/>
      <c r="AC39" s="143" t="s">
        <v>89</v>
      </c>
      <c r="AD39" s="166"/>
      <c r="AE39" s="166"/>
      <c r="AF39" s="166"/>
      <c r="AG39" s="45"/>
      <c r="AH39" s="167"/>
      <c r="AI39" s="167"/>
      <c r="AJ39" s="167"/>
      <c r="AK39" s="167"/>
      <c r="AL39" s="168"/>
      <c r="AM39" s="168"/>
      <c r="AN39" s="168"/>
      <c r="AO39" s="168"/>
      <c r="AP39" s="45" t="s">
        <v>182</v>
      </c>
      <c r="AQ39" s="45">
        <v>448</v>
      </c>
      <c r="AR39" s="45"/>
      <c r="AS39" s="45" t="s">
        <v>183</v>
      </c>
      <c r="AT39" s="82" t="s">
        <v>89</v>
      </c>
      <c r="AU39" s="82" t="s">
        <v>89</v>
      </c>
      <c r="AV39" s="45"/>
      <c r="AW39" s="82" t="s">
        <v>89</v>
      </c>
      <c r="AX39" s="169"/>
      <c r="AY39" s="59" t="s">
        <v>24</v>
      </c>
      <c r="AZ39" s="48" t="s">
        <v>184</v>
      </c>
      <c r="BA39" s="60" t="s">
        <v>185</v>
      </c>
      <c r="BB39" s="65" t="s">
        <v>186</v>
      </c>
      <c r="BC39" s="99" t="s">
        <v>87</v>
      </c>
    </row>
    <row r="40" spans="1:56" customFormat="1" ht="15.75" customHeight="1" x14ac:dyDescent="0.25">
      <c r="B40" s="8" t="s">
        <v>158</v>
      </c>
      <c r="C40" s="170" t="s">
        <v>187</v>
      </c>
      <c r="D40" s="50" t="s">
        <v>188</v>
      </c>
      <c r="E40" s="148" t="s">
        <v>117</v>
      </c>
      <c r="F40" s="148" t="s">
        <v>118</v>
      </c>
      <c r="G40" s="148" t="s">
        <v>41</v>
      </c>
      <c r="H40" s="171" t="s">
        <v>189</v>
      </c>
      <c r="I40" s="148"/>
      <c r="J40" s="7" t="s">
        <v>190</v>
      </c>
      <c r="K40" s="58"/>
      <c r="L40" s="52">
        <v>1785</v>
      </c>
      <c r="M40" s="172"/>
      <c r="N40" s="172"/>
      <c r="O40" s="7" t="s">
        <v>152</v>
      </c>
      <c r="P40" s="173" t="s">
        <v>153</v>
      </c>
      <c r="Q40" s="22" t="s">
        <v>118</v>
      </c>
      <c r="R40" s="173"/>
      <c r="S40" s="173"/>
      <c r="T40" s="173"/>
      <c r="U40" s="174" t="s">
        <v>154</v>
      </c>
      <c r="V40" s="23" t="s">
        <v>174</v>
      </c>
      <c r="W40" s="174"/>
      <c r="X40" s="174"/>
      <c r="Y40" s="174"/>
      <c r="Z40" s="58"/>
      <c r="AA40" s="172"/>
      <c r="AB40" s="149"/>
      <c r="AC40" s="143" t="s">
        <v>89</v>
      </c>
      <c r="AD40" s="149"/>
      <c r="AE40" s="149"/>
      <c r="AF40" s="149"/>
      <c r="AG40" s="58"/>
      <c r="AH40" s="175"/>
      <c r="AI40" s="175"/>
      <c r="AJ40" s="175"/>
      <c r="AK40" s="175"/>
      <c r="AL40" s="176"/>
      <c r="AM40" s="176"/>
      <c r="AN40" s="176"/>
      <c r="AO40" s="176"/>
      <c r="AP40" s="177" t="s">
        <v>190</v>
      </c>
      <c r="AQ40" s="172">
        <v>16</v>
      </c>
      <c r="AR40" s="172"/>
      <c r="AS40" s="172" t="s">
        <v>154</v>
      </c>
      <c r="AT40" s="82" t="s">
        <v>191</v>
      </c>
      <c r="AU40" s="82" t="s">
        <v>192</v>
      </c>
      <c r="AV40" s="172"/>
      <c r="AW40" s="82" t="s">
        <v>89</v>
      </c>
      <c r="AX40" s="178"/>
      <c r="AY40" s="59" t="s">
        <v>24</v>
      </c>
      <c r="AZ40" s="48" t="s">
        <v>193</v>
      </c>
      <c r="BA40" s="60" t="s">
        <v>194</v>
      </c>
      <c r="BB40" s="65" t="s">
        <v>195</v>
      </c>
      <c r="BC40" s="99" t="s">
        <v>87</v>
      </c>
    </row>
    <row r="41" spans="1:56" customFormat="1" ht="15.75" customHeight="1" x14ac:dyDescent="0.25">
      <c r="B41" s="179" t="s">
        <v>196</v>
      </c>
      <c r="C41" s="43" t="s">
        <v>197</v>
      </c>
      <c r="D41" s="46"/>
      <c r="E41" s="6" t="s">
        <v>117</v>
      </c>
      <c r="F41" s="180" t="s">
        <v>118</v>
      </c>
      <c r="G41" s="6" t="s">
        <v>41</v>
      </c>
      <c r="H41" s="6">
        <v>32</v>
      </c>
      <c r="I41" s="181"/>
      <c r="J41" s="45">
        <v>1817</v>
      </c>
      <c r="K41" s="45"/>
      <c r="L41" s="182">
        <v>1785</v>
      </c>
      <c r="M41" s="45"/>
      <c r="N41" s="45"/>
      <c r="O41" s="45"/>
      <c r="P41" s="183" t="s">
        <v>153</v>
      </c>
      <c r="Q41" s="22" t="s">
        <v>118</v>
      </c>
      <c r="R41" s="183"/>
      <c r="S41" s="183"/>
      <c r="T41" s="183"/>
      <c r="U41" s="184" t="s">
        <v>154</v>
      </c>
      <c r="V41" s="184" t="s">
        <v>198</v>
      </c>
      <c r="W41" s="184"/>
      <c r="X41" s="184"/>
      <c r="Y41" s="184"/>
      <c r="Z41" s="140"/>
      <c r="AA41" s="140"/>
      <c r="AB41" s="185" t="s">
        <v>115</v>
      </c>
      <c r="AC41" s="9" t="s">
        <v>85</v>
      </c>
      <c r="AD41" s="185"/>
      <c r="AE41" s="185"/>
      <c r="AF41" s="185"/>
      <c r="AG41" s="7" t="s">
        <v>199</v>
      </c>
      <c r="AH41" s="88"/>
      <c r="AI41" s="88"/>
      <c r="AJ41" s="88"/>
      <c r="AK41" s="88"/>
      <c r="AL41" s="91"/>
      <c r="AM41" s="91"/>
      <c r="AN41" s="91"/>
      <c r="AO41" s="91"/>
      <c r="AP41" s="140"/>
      <c r="AQ41" s="140"/>
      <c r="AR41" s="140"/>
      <c r="AS41" s="140"/>
      <c r="AT41" s="140"/>
      <c r="AU41" s="140"/>
      <c r="AV41" s="140"/>
      <c r="AW41" s="140"/>
      <c r="AX41" s="186"/>
      <c r="AY41" s="59" t="s">
        <v>33</v>
      </c>
      <c r="AZ41" s="187" t="s">
        <v>200</v>
      </c>
      <c r="BA41" s="42" t="s">
        <v>201</v>
      </c>
      <c r="BB41" s="65" t="s">
        <v>202</v>
      </c>
      <c r="BC41" s="99" t="s">
        <v>87</v>
      </c>
    </row>
    <row r="42" spans="1:56" s="26" customFormat="1" ht="16.350000000000001" customHeight="1" x14ac:dyDescent="0.25">
      <c r="A42" s="24" t="s">
        <v>65</v>
      </c>
      <c r="B42" s="55"/>
      <c r="C42" s="24"/>
      <c r="D42" s="24"/>
      <c r="E42" s="54"/>
      <c r="F42" s="55"/>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7"/>
      <c r="AL42" s="7"/>
      <c r="AM42" s="7"/>
      <c r="AN42" s="7"/>
    </row>
    <row r="43" spans="1:56" s="20" customFormat="1" ht="15.95" customHeight="1" x14ac:dyDescent="0.25">
      <c r="A43"/>
      <c r="B43" s="66" t="s">
        <v>83</v>
      </c>
      <c r="C43" s="34" t="s">
        <v>203</v>
      </c>
      <c r="D43" s="35" t="s">
        <v>204</v>
      </c>
      <c r="E43" s="61" t="s">
        <v>205</v>
      </c>
      <c r="F43" s="61" t="s">
        <v>85</v>
      </c>
      <c r="G43" s="248" t="s">
        <v>41</v>
      </c>
      <c r="H43" s="104"/>
      <c r="I43" s="104"/>
      <c r="J43" s="37" t="s">
        <v>206</v>
      </c>
      <c r="K43" s="140" t="s">
        <v>207</v>
      </c>
      <c r="L43" s="67"/>
      <c r="M43" s="38"/>
      <c r="N43" s="39" t="s">
        <v>208</v>
      </c>
      <c r="O43" s="36" t="s">
        <v>86</v>
      </c>
      <c r="P43" s="62" t="s">
        <v>115</v>
      </c>
      <c r="Q43" s="62" t="s">
        <v>85</v>
      </c>
      <c r="R43" s="62"/>
      <c r="S43" s="62"/>
      <c r="T43" s="62"/>
      <c r="U43" s="63" t="s">
        <v>209</v>
      </c>
      <c r="V43" s="63" t="s">
        <v>210</v>
      </c>
      <c r="W43" s="63"/>
      <c r="X43" s="63"/>
      <c r="Y43" s="63"/>
      <c r="Z43" s="38"/>
      <c r="AA43" s="38"/>
      <c r="AB43" s="40"/>
      <c r="AC43" s="40"/>
      <c r="AD43" s="40"/>
      <c r="AE43" s="40"/>
      <c r="AF43" s="40"/>
      <c r="AG43" s="39"/>
      <c r="AH43" s="96"/>
      <c r="AI43" s="96"/>
      <c r="AJ43" s="96"/>
      <c r="AK43" s="96"/>
      <c r="AL43" s="97"/>
      <c r="AM43" s="97"/>
      <c r="AN43" s="97"/>
      <c r="AO43" s="97"/>
      <c r="AP43" s="64"/>
      <c r="AQ43" s="64"/>
      <c r="AR43" s="36"/>
      <c r="AS43" s="36"/>
      <c r="AT43" s="68"/>
      <c r="AU43" s="36"/>
      <c r="AV43" s="36"/>
      <c r="AW43" s="38"/>
      <c r="AX43" s="154"/>
      <c r="AY43" s="59" t="s">
        <v>24</v>
      </c>
      <c r="AZ43" s="41" t="s">
        <v>211</v>
      </c>
      <c r="BA43" s="42" t="s">
        <v>212</v>
      </c>
      <c r="BB43" s="98" t="s">
        <v>213</v>
      </c>
      <c r="BC43" s="99" t="s">
        <v>87</v>
      </c>
    </row>
    <row r="44" spans="1:56" customFormat="1" ht="15.75" customHeight="1" x14ac:dyDescent="0.25">
      <c r="B44" s="69" t="s">
        <v>129</v>
      </c>
      <c r="C44" s="49" t="s">
        <v>243</v>
      </c>
      <c r="D44" s="49" t="s">
        <v>244</v>
      </c>
      <c r="E44" s="6" t="s">
        <v>245</v>
      </c>
      <c r="F44" s="6" t="s">
        <v>85</v>
      </c>
      <c r="G44" s="6" t="s">
        <v>41</v>
      </c>
      <c r="H44" s="6" t="s">
        <v>246</v>
      </c>
      <c r="I44" s="6"/>
      <c r="J44" s="7" t="s">
        <v>247</v>
      </c>
      <c r="K44" s="152"/>
      <c r="L44" s="7">
        <v>1815</v>
      </c>
      <c r="M44" s="7"/>
      <c r="N44" s="7"/>
      <c r="O44" s="7"/>
      <c r="P44" s="22" t="s">
        <v>115</v>
      </c>
      <c r="Q44" s="22" t="s">
        <v>85</v>
      </c>
      <c r="R44" s="22"/>
      <c r="S44" s="22"/>
      <c r="T44" s="22"/>
      <c r="U44" s="23" t="s">
        <v>117</v>
      </c>
      <c r="V44" s="23" t="s">
        <v>118</v>
      </c>
      <c r="W44" s="23"/>
      <c r="X44" s="23"/>
      <c r="Y44" s="23"/>
      <c r="Z44" s="146" t="s">
        <v>248</v>
      </c>
      <c r="AA44" s="7" t="s">
        <v>249</v>
      </c>
      <c r="AB44" s="9" t="s">
        <v>250</v>
      </c>
      <c r="AC44" s="9" t="s">
        <v>251</v>
      </c>
      <c r="AD44" s="9"/>
      <c r="AE44" s="9"/>
      <c r="AF44" s="9"/>
      <c r="AG44" s="7"/>
      <c r="AH44" s="88"/>
      <c r="AI44" s="88"/>
      <c r="AJ44" s="88"/>
      <c r="AK44" s="88"/>
      <c r="AL44" s="91"/>
      <c r="AM44" s="91"/>
      <c r="AN44" s="91"/>
      <c r="AO44" s="91"/>
      <c r="AP44" s="7"/>
      <c r="AQ44" s="7"/>
      <c r="AR44" s="7"/>
      <c r="AS44" s="7"/>
      <c r="AT44" s="7"/>
      <c r="AU44" s="7"/>
      <c r="AV44" s="7" t="s">
        <v>252</v>
      </c>
      <c r="AW44" s="7"/>
      <c r="AX44" s="157" t="s">
        <v>253</v>
      </c>
      <c r="AY44" s="141" t="s">
        <v>33</v>
      </c>
      <c r="AZ44" s="142" t="s">
        <v>254</v>
      </c>
      <c r="BA44" s="42" t="s">
        <v>255</v>
      </c>
      <c r="BB44" s="156" t="s">
        <v>256</v>
      </c>
      <c r="BC44" s="99" t="s">
        <v>87</v>
      </c>
    </row>
    <row r="45" spans="1:56" customFormat="1" ht="15.75" customHeight="1" x14ac:dyDescent="0.25">
      <c r="B45" s="247" t="s">
        <v>434</v>
      </c>
      <c r="C45" s="43" t="s">
        <v>435</v>
      </c>
      <c r="D45" s="46" t="s">
        <v>436</v>
      </c>
      <c r="E45" s="6" t="s">
        <v>245</v>
      </c>
      <c r="F45" s="180" t="s">
        <v>85</v>
      </c>
      <c r="G45" s="6" t="s">
        <v>41</v>
      </c>
      <c r="H45" s="6">
        <v>52</v>
      </c>
      <c r="I45" s="181" t="s">
        <v>437</v>
      </c>
      <c r="J45" s="45">
        <v>1861</v>
      </c>
      <c r="K45" s="45"/>
      <c r="L45" s="182">
        <f>1861-52</f>
        <v>1809</v>
      </c>
      <c r="M45" s="45"/>
      <c r="N45" s="45"/>
      <c r="O45" s="45"/>
      <c r="P45" s="183" t="s">
        <v>115</v>
      </c>
      <c r="Q45" s="22" t="s">
        <v>85</v>
      </c>
      <c r="R45" s="183"/>
      <c r="S45" s="183"/>
      <c r="T45" s="183"/>
      <c r="U45" s="184" t="s">
        <v>117</v>
      </c>
      <c r="V45" s="184" t="s">
        <v>438</v>
      </c>
      <c r="W45" s="184"/>
      <c r="X45" s="184"/>
      <c r="Y45" s="184"/>
      <c r="Z45" s="140"/>
      <c r="AA45" s="140"/>
      <c r="AB45" s="185" t="s">
        <v>89</v>
      </c>
      <c r="AC45" s="9" t="s">
        <v>89</v>
      </c>
      <c r="AD45" s="185"/>
      <c r="AE45" s="185"/>
      <c r="AF45" s="185"/>
      <c r="AG45" s="7" t="s">
        <v>439</v>
      </c>
      <c r="AH45" s="88"/>
      <c r="AI45" s="88"/>
      <c r="AJ45" s="88"/>
      <c r="AK45" s="88"/>
      <c r="AL45" s="91"/>
      <c r="AM45" s="91"/>
      <c r="AN45" s="91"/>
      <c r="AO45" s="91"/>
      <c r="AP45" s="140"/>
      <c r="AQ45" s="140"/>
      <c r="AR45" s="140"/>
      <c r="AS45" s="140"/>
      <c r="AT45" s="140"/>
      <c r="AU45" s="140"/>
      <c r="AV45" s="140"/>
      <c r="AW45" s="140"/>
      <c r="AX45" s="186"/>
      <c r="AY45" s="59" t="s">
        <v>28</v>
      </c>
      <c r="AZ45" s="187"/>
      <c r="BA45" s="42"/>
      <c r="BB45" s="65"/>
      <c r="BC45" s="249" t="s">
        <v>440</v>
      </c>
      <c r="BD45" t="s">
        <v>87</v>
      </c>
    </row>
    <row r="46" spans="1:56" s="26" customFormat="1" ht="16.350000000000001" customHeight="1" x14ac:dyDescent="0.25">
      <c r="A46" s="25"/>
      <c r="B46" s="318" t="s">
        <v>520</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row>
    <row r="48" spans="1:56" s="20" customFormat="1" ht="15.95" customHeight="1" x14ac:dyDescent="0.25">
      <c r="A48"/>
      <c r="B48" s="188" t="s">
        <v>83</v>
      </c>
      <c r="C48" s="70" t="s">
        <v>214</v>
      </c>
      <c r="D48" s="189" t="s">
        <v>215</v>
      </c>
      <c r="E48" s="190" t="s">
        <v>216</v>
      </c>
      <c r="F48" s="190" t="s">
        <v>85</v>
      </c>
      <c r="G48" s="75" t="s">
        <v>41</v>
      </c>
      <c r="H48" s="191"/>
      <c r="I48" s="192"/>
      <c r="J48" s="140">
        <v>1812</v>
      </c>
      <c r="K48" s="140" t="s">
        <v>217</v>
      </c>
      <c r="L48" s="193"/>
      <c r="M48" s="194"/>
      <c r="N48" s="37" t="s">
        <v>218</v>
      </c>
      <c r="O48" s="82" t="s">
        <v>86</v>
      </c>
      <c r="P48" s="195" t="s">
        <v>115</v>
      </c>
      <c r="Q48" s="195" t="s">
        <v>85</v>
      </c>
      <c r="R48" s="195"/>
      <c r="S48" s="195"/>
      <c r="T48" s="195"/>
      <c r="U48" s="196" t="s">
        <v>117</v>
      </c>
      <c r="V48" s="196" t="s">
        <v>118</v>
      </c>
      <c r="W48" s="196"/>
      <c r="X48" s="196"/>
      <c r="Y48" s="196"/>
      <c r="Z48" s="197"/>
      <c r="AA48" s="193"/>
      <c r="AB48" s="198"/>
      <c r="AC48" s="198"/>
      <c r="AD48" s="198"/>
      <c r="AE48" s="198"/>
      <c r="AF48" s="198"/>
      <c r="AG48" s="197"/>
      <c r="AH48" s="199"/>
      <c r="AI48" s="200"/>
      <c r="AJ48" s="200"/>
      <c r="AK48" s="200"/>
      <c r="AL48" s="201"/>
      <c r="AM48" s="201"/>
      <c r="AN48" s="201"/>
      <c r="AO48" s="201"/>
      <c r="AP48" s="193"/>
      <c r="AQ48" s="202"/>
      <c r="AR48" s="193"/>
      <c r="AS48" s="193"/>
      <c r="AT48" s="193"/>
      <c r="AU48" s="193"/>
      <c r="AV48" s="193"/>
      <c r="AW48" s="193"/>
      <c r="AX48" s="157"/>
      <c r="AY48" s="203" t="s">
        <v>27</v>
      </c>
      <c r="AZ48" s="41" t="s">
        <v>219</v>
      </c>
      <c r="BA48" s="60" t="s">
        <v>220</v>
      </c>
      <c r="BB48" s="98" t="s">
        <v>221</v>
      </c>
      <c r="BC48" s="99" t="s">
        <v>87</v>
      </c>
    </row>
    <row r="49" spans="1:56" s="20" customFormat="1" ht="15.95" customHeight="1" x14ac:dyDescent="0.25">
      <c r="A49"/>
      <c r="B49" s="66" t="s">
        <v>229</v>
      </c>
      <c r="C49" s="34" t="s">
        <v>230</v>
      </c>
      <c r="D49" s="35" t="s">
        <v>231</v>
      </c>
      <c r="E49" s="61" t="s">
        <v>84</v>
      </c>
      <c r="F49" s="61" t="s">
        <v>85</v>
      </c>
      <c r="G49" s="103" t="s">
        <v>40</v>
      </c>
      <c r="H49" s="104"/>
      <c r="I49" s="104"/>
      <c r="J49" s="39" t="s">
        <v>232</v>
      </c>
      <c r="K49" s="250" t="s">
        <v>218</v>
      </c>
      <c r="L49" s="67"/>
      <c r="M49" s="38"/>
      <c r="N49" s="209"/>
      <c r="O49" s="36" t="s">
        <v>86</v>
      </c>
      <c r="P49" s="62" t="s">
        <v>115</v>
      </c>
      <c r="Q49" s="62" t="s">
        <v>85</v>
      </c>
      <c r="R49" s="62"/>
      <c r="S49" s="62"/>
      <c r="T49" s="62"/>
      <c r="U49" s="63" t="s">
        <v>117</v>
      </c>
      <c r="V49" s="63" t="s">
        <v>118</v>
      </c>
      <c r="W49" s="63"/>
      <c r="X49" s="63"/>
      <c r="Y49" s="63"/>
      <c r="Z49" s="38"/>
      <c r="AA49" s="38"/>
      <c r="AB49" s="40"/>
      <c r="AC49" s="40"/>
      <c r="AD49" s="40"/>
      <c r="AE49" s="40"/>
      <c r="AF49" s="40"/>
      <c r="AG49" s="39"/>
      <c r="AH49" s="210"/>
      <c r="AI49" s="96"/>
      <c r="AJ49" s="96"/>
      <c r="AK49" s="96"/>
      <c r="AL49" s="97"/>
      <c r="AM49" s="97"/>
      <c r="AN49" s="97"/>
      <c r="AO49" s="97"/>
      <c r="AP49" s="64"/>
      <c r="AQ49" s="64"/>
      <c r="AR49" s="36"/>
      <c r="AS49" s="36"/>
      <c r="AT49" s="68"/>
      <c r="AU49" s="36"/>
      <c r="AV49" s="36"/>
      <c r="AW49" s="38"/>
      <c r="AX49" s="211"/>
      <c r="AY49" s="59" t="s">
        <v>27</v>
      </c>
      <c r="AZ49" s="41" t="s">
        <v>233</v>
      </c>
      <c r="BA49" s="42" t="s">
        <v>234</v>
      </c>
      <c r="BB49" s="98" t="s">
        <v>235</v>
      </c>
      <c r="BC49" s="99" t="s">
        <v>87</v>
      </c>
    </row>
    <row r="50" spans="1:56" customFormat="1" ht="15.75" customHeight="1" x14ac:dyDescent="0.25">
      <c r="B50" s="179" t="s">
        <v>196</v>
      </c>
      <c r="C50" s="43" t="s">
        <v>261</v>
      </c>
      <c r="D50" s="46"/>
      <c r="E50" s="6" t="s">
        <v>100</v>
      </c>
      <c r="F50" s="180" t="s">
        <v>85</v>
      </c>
      <c r="G50" s="6" t="s">
        <v>40</v>
      </c>
      <c r="H50" s="6">
        <v>5</v>
      </c>
      <c r="I50" s="181"/>
      <c r="J50" s="45">
        <v>1817</v>
      </c>
      <c r="K50" s="45"/>
      <c r="L50" s="182">
        <v>1812</v>
      </c>
      <c r="M50" s="45"/>
      <c r="N50" s="45"/>
      <c r="O50" s="45"/>
      <c r="P50" s="183" t="s">
        <v>115</v>
      </c>
      <c r="Q50" s="22" t="s">
        <v>85</v>
      </c>
      <c r="R50" s="183"/>
      <c r="S50" s="183"/>
      <c r="T50" s="183"/>
      <c r="U50" s="184" t="s">
        <v>117</v>
      </c>
      <c r="V50" s="184" t="s">
        <v>118</v>
      </c>
      <c r="W50" s="184"/>
      <c r="X50" s="184"/>
      <c r="Y50" s="184"/>
      <c r="Z50" s="140"/>
      <c r="AA50" s="140"/>
      <c r="AB50" s="185" t="s">
        <v>89</v>
      </c>
      <c r="AC50" s="9" t="s">
        <v>89</v>
      </c>
      <c r="AD50" s="185"/>
      <c r="AE50" s="185"/>
      <c r="AF50" s="185"/>
      <c r="AG50" s="7" t="s">
        <v>262</v>
      </c>
      <c r="AH50" s="88"/>
      <c r="AI50" s="88"/>
      <c r="AJ50" s="88"/>
      <c r="AK50" s="88"/>
      <c r="AL50" s="91"/>
      <c r="AM50" s="91"/>
      <c r="AN50" s="91"/>
      <c r="AO50" s="91"/>
      <c r="AP50" s="140"/>
      <c r="AQ50" s="140"/>
      <c r="AR50" s="140"/>
      <c r="AS50" s="140"/>
      <c r="AT50" s="140"/>
      <c r="AU50" s="140"/>
      <c r="AV50" s="140"/>
      <c r="AW50" s="140"/>
      <c r="AX50" s="186"/>
      <c r="AY50" s="59" t="s">
        <v>33</v>
      </c>
      <c r="AZ50" s="187" t="s">
        <v>263</v>
      </c>
      <c r="BA50" s="42" t="s">
        <v>201</v>
      </c>
      <c r="BB50" s="65" t="s">
        <v>264</v>
      </c>
      <c r="BC50" s="99" t="s">
        <v>87</v>
      </c>
    </row>
    <row r="52" spans="1:56" s="20" customFormat="1" ht="15.95" customHeight="1" x14ac:dyDescent="0.25">
      <c r="A52"/>
      <c r="B52" s="188" t="s">
        <v>83</v>
      </c>
      <c r="C52" s="70" t="s">
        <v>222</v>
      </c>
      <c r="D52" s="189" t="s">
        <v>223</v>
      </c>
      <c r="E52" s="85" t="s">
        <v>224</v>
      </c>
      <c r="F52" s="85" t="s">
        <v>85</v>
      </c>
      <c r="G52" s="57" t="s">
        <v>41</v>
      </c>
      <c r="H52" s="204"/>
      <c r="I52" s="204"/>
      <c r="J52" s="140">
        <v>1815</v>
      </c>
      <c r="K52" s="140" t="s">
        <v>225</v>
      </c>
      <c r="L52" s="205"/>
      <c r="M52" s="194"/>
      <c r="N52" s="37" t="s">
        <v>226</v>
      </c>
      <c r="O52" s="82" t="s">
        <v>86</v>
      </c>
      <c r="P52" s="83" t="s">
        <v>115</v>
      </c>
      <c r="Q52" s="83" t="s">
        <v>85</v>
      </c>
      <c r="R52" s="83"/>
      <c r="S52" s="83"/>
      <c r="T52" s="83"/>
      <c r="U52" s="79" t="s">
        <v>117</v>
      </c>
      <c r="V52" s="79" t="s">
        <v>210</v>
      </c>
      <c r="W52" s="79"/>
      <c r="X52" s="79"/>
      <c r="Y52" s="79"/>
      <c r="Z52" s="205"/>
      <c r="AA52" s="205"/>
      <c r="AB52" s="206"/>
      <c r="AC52" s="206"/>
      <c r="AD52" s="206"/>
      <c r="AE52" s="206"/>
      <c r="AF52" s="206"/>
      <c r="AG52" s="205"/>
      <c r="AH52" s="207"/>
      <c r="AI52" s="207"/>
      <c r="AJ52" s="207"/>
      <c r="AK52" s="207"/>
      <c r="AL52" s="208"/>
      <c r="AM52" s="208"/>
      <c r="AN52" s="208"/>
      <c r="AO52" s="208"/>
      <c r="AP52" s="205"/>
      <c r="AQ52" s="205"/>
      <c r="AR52" s="205"/>
      <c r="AS52" s="205"/>
      <c r="AT52" s="205"/>
      <c r="AU52" s="205"/>
      <c r="AV52" s="205"/>
      <c r="AW52" s="205"/>
      <c r="AX52" s="169"/>
      <c r="AY52" s="203" t="s">
        <v>27</v>
      </c>
      <c r="AZ52" s="41" t="s">
        <v>227</v>
      </c>
      <c r="BA52" s="60" t="s">
        <v>220</v>
      </c>
      <c r="BB52" s="98" t="s">
        <v>228</v>
      </c>
      <c r="BC52" s="99" t="s">
        <v>87</v>
      </c>
    </row>
    <row r="53" spans="1:56" s="20" customFormat="1" ht="15.95" customHeight="1" x14ac:dyDescent="0.25">
      <c r="A53"/>
      <c r="B53" s="66" t="s">
        <v>229</v>
      </c>
      <c r="C53" s="34" t="s">
        <v>236</v>
      </c>
      <c r="D53" s="35" t="s">
        <v>237</v>
      </c>
      <c r="E53" s="61" t="s">
        <v>224</v>
      </c>
      <c r="F53" s="61" t="s">
        <v>85</v>
      </c>
      <c r="G53" s="103" t="s">
        <v>41</v>
      </c>
      <c r="H53" s="104"/>
      <c r="I53" s="104"/>
      <c r="J53" s="39" t="s">
        <v>238</v>
      </c>
      <c r="K53" s="140" t="s">
        <v>225</v>
      </c>
      <c r="L53" s="67"/>
      <c r="M53" s="38"/>
      <c r="N53" s="39"/>
      <c r="O53" s="36" t="s">
        <v>86</v>
      </c>
      <c r="P53" s="62" t="s">
        <v>115</v>
      </c>
      <c r="Q53" s="62" t="s">
        <v>85</v>
      </c>
      <c r="R53" s="62"/>
      <c r="S53" s="62"/>
      <c r="T53" s="62"/>
      <c r="U53" s="63" t="s">
        <v>117</v>
      </c>
      <c r="V53" s="63" t="s">
        <v>239</v>
      </c>
      <c r="W53" s="63"/>
      <c r="X53" s="63"/>
      <c r="Y53" s="63"/>
      <c r="Z53" s="38"/>
      <c r="AA53" s="38"/>
      <c r="AB53" s="40"/>
      <c r="AC53" s="40"/>
      <c r="AD53" s="40"/>
      <c r="AE53" s="40"/>
      <c r="AF53" s="40"/>
      <c r="AG53" s="39"/>
      <c r="AH53" s="210"/>
      <c r="AI53" s="96"/>
      <c r="AJ53" s="96"/>
      <c r="AK53" s="96"/>
      <c r="AL53" s="97"/>
      <c r="AM53" s="97"/>
      <c r="AN53" s="97"/>
      <c r="AO53" s="97"/>
      <c r="AP53" s="64"/>
      <c r="AQ53" s="64"/>
      <c r="AR53" s="36"/>
      <c r="AS53" s="36"/>
      <c r="AT53" s="68"/>
      <c r="AU53" s="36"/>
      <c r="AV53" s="36"/>
      <c r="AW53" s="38"/>
      <c r="AX53" s="211"/>
      <c r="AY53" s="59" t="s">
        <v>27</v>
      </c>
      <c r="AZ53" s="41" t="s">
        <v>240</v>
      </c>
      <c r="BA53" s="42" t="s">
        <v>241</v>
      </c>
      <c r="BB53" s="98" t="s">
        <v>242</v>
      </c>
      <c r="BC53" s="99" t="s">
        <v>87</v>
      </c>
    </row>
    <row r="54" spans="1:56" customFormat="1" ht="15.75" customHeight="1" x14ac:dyDescent="0.25">
      <c r="B54" s="179" t="s">
        <v>196</v>
      </c>
      <c r="C54" s="43" t="s">
        <v>257</v>
      </c>
      <c r="D54" s="46"/>
      <c r="E54" s="6" t="s">
        <v>224</v>
      </c>
      <c r="F54" s="180" t="s">
        <v>85</v>
      </c>
      <c r="G54" s="6" t="s">
        <v>41</v>
      </c>
      <c r="H54" s="6">
        <v>3</v>
      </c>
      <c r="I54" s="181"/>
      <c r="J54" s="45">
        <v>1817</v>
      </c>
      <c r="K54" s="45"/>
      <c r="L54" s="182">
        <v>1814</v>
      </c>
      <c r="M54" s="45"/>
      <c r="N54" s="45"/>
      <c r="O54" s="45"/>
      <c r="P54" s="183" t="s">
        <v>115</v>
      </c>
      <c r="Q54" s="22" t="s">
        <v>85</v>
      </c>
      <c r="R54" s="183"/>
      <c r="S54" s="183"/>
      <c r="T54" s="183"/>
      <c r="U54" s="184" t="s">
        <v>117</v>
      </c>
      <c r="V54" s="184" t="s">
        <v>118</v>
      </c>
      <c r="W54" s="184"/>
      <c r="X54" s="184"/>
      <c r="Y54" s="184"/>
      <c r="Z54" s="140"/>
      <c r="AA54" s="140"/>
      <c r="AB54" s="185"/>
      <c r="AC54" s="9" t="s">
        <v>89</v>
      </c>
      <c r="AD54" s="185"/>
      <c r="AE54" s="185"/>
      <c r="AF54" s="185"/>
      <c r="AG54" s="7" t="s">
        <v>258</v>
      </c>
      <c r="AH54" s="88"/>
      <c r="AI54" s="88"/>
      <c r="AJ54" s="88"/>
      <c r="AK54" s="88"/>
      <c r="AL54" s="91"/>
      <c r="AM54" s="91"/>
      <c r="AN54" s="91"/>
      <c r="AO54" s="91"/>
      <c r="AP54" s="140"/>
      <c r="AQ54" s="140"/>
      <c r="AR54" s="140"/>
      <c r="AS54" s="140"/>
      <c r="AT54" s="140"/>
      <c r="AU54" s="140"/>
      <c r="AV54" s="140"/>
      <c r="AW54" s="140"/>
      <c r="AX54" s="186"/>
      <c r="AY54" s="59" t="s">
        <v>33</v>
      </c>
      <c r="AZ54" s="187" t="s">
        <v>259</v>
      </c>
      <c r="BA54" s="42" t="s">
        <v>201</v>
      </c>
      <c r="BB54" s="65" t="s">
        <v>260</v>
      </c>
      <c r="BC54" s="99" t="s">
        <v>87</v>
      </c>
    </row>
    <row r="56" spans="1:56" s="26" customFormat="1" ht="16.350000000000001" customHeight="1" x14ac:dyDescent="0.25">
      <c r="A56" s="19" t="s">
        <v>66</v>
      </c>
      <c r="B56" s="55"/>
      <c r="C56" s="24"/>
      <c r="D56" s="24"/>
      <c r="E56" s="54"/>
      <c r="F56" s="55"/>
      <c r="G56" s="24"/>
      <c r="H56" s="24"/>
      <c r="I56" s="24"/>
      <c r="J56" s="24"/>
      <c r="K56" s="24"/>
      <c r="L56" s="24"/>
      <c r="M56" s="24"/>
      <c r="N56" s="24"/>
      <c r="O56" s="24"/>
      <c r="AK56" s="2"/>
      <c r="AL56" s="2"/>
      <c r="AM56" s="2"/>
      <c r="AN56" s="2"/>
    </row>
    <row r="57" spans="1:56" s="20" customFormat="1" ht="15.95" customHeight="1" x14ac:dyDescent="0.25">
      <c r="A57"/>
      <c r="B57" s="66" t="s">
        <v>83</v>
      </c>
      <c r="C57" s="34" t="s">
        <v>265</v>
      </c>
      <c r="D57" s="35" t="s">
        <v>266</v>
      </c>
      <c r="E57" s="61" t="s">
        <v>267</v>
      </c>
      <c r="F57" s="61" t="s">
        <v>126</v>
      </c>
      <c r="G57" s="103" t="s">
        <v>41</v>
      </c>
      <c r="H57" s="104"/>
      <c r="I57" s="104"/>
      <c r="J57" s="37" t="s">
        <v>268</v>
      </c>
      <c r="K57" s="140" t="s">
        <v>269</v>
      </c>
      <c r="L57" s="67"/>
      <c r="M57" s="38"/>
      <c r="N57" s="39" t="s">
        <v>270</v>
      </c>
      <c r="O57" s="36" t="s">
        <v>86</v>
      </c>
      <c r="P57" s="62" t="s">
        <v>115</v>
      </c>
      <c r="Q57" s="62" t="s">
        <v>126</v>
      </c>
      <c r="R57" s="62"/>
      <c r="S57" s="62"/>
      <c r="T57" s="62"/>
      <c r="U57" s="63" t="s">
        <v>271</v>
      </c>
      <c r="V57" s="63" t="s">
        <v>272</v>
      </c>
      <c r="W57" s="63"/>
      <c r="X57" s="63"/>
      <c r="Y57" s="63"/>
      <c r="Z57" s="38"/>
      <c r="AA57" s="38"/>
      <c r="AB57" s="40"/>
      <c r="AC57" s="40"/>
      <c r="AD57" s="40"/>
      <c r="AE57" s="40"/>
      <c r="AF57" s="40"/>
      <c r="AG57" s="39"/>
      <c r="AH57" s="96"/>
      <c r="AI57" s="96"/>
      <c r="AJ57" s="96"/>
      <c r="AK57" s="96"/>
      <c r="AL57" s="97"/>
      <c r="AM57" s="97"/>
      <c r="AN57" s="97"/>
      <c r="AO57" s="97"/>
      <c r="AP57" s="64"/>
      <c r="AQ57" s="64"/>
      <c r="AR57" s="36"/>
      <c r="AS57" s="36"/>
      <c r="AT57" s="68"/>
      <c r="AU57" s="36"/>
      <c r="AV57" s="36"/>
      <c r="AW57" s="38"/>
      <c r="AX57" s="154"/>
      <c r="AY57" s="59" t="s">
        <v>24</v>
      </c>
      <c r="AZ57" s="41" t="s">
        <v>273</v>
      </c>
      <c r="BA57" s="42" t="s">
        <v>101</v>
      </c>
      <c r="BB57" s="98" t="s">
        <v>274</v>
      </c>
      <c r="BC57" s="99" t="s">
        <v>87</v>
      </c>
    </row>
    <row r="58" spans="1:56" customFormat="1" ht="15.75" customHeight="1" x14ac:dyDescent="0.25">
      <c r="B58" s="69" t="s">
        <v>88</v>
      </c>
      <c r="C58" s="147" t="s">
        <v>275</v>
      </c>
      <c r="D58" s="147" t="s">
        <v>276</v>
      </c>
      <c r="E58" s="6" t="s">
        <v>125</v>
      </c>
      <c r="F58" s="6" t="s">
        <v>126</v>
      </c>
      <c r="G58" s="148" t="s">
        <v>41</v>
      </c>
      <c r="H58" s="148"/>
      <c r="I58" s="148"/>
      <c r="J58" s="7" t="s">
        <v>277</v>
      </c>
      <c r="K58" s="47"/>
      <c r="L58" s="7">
        <v>1782</v>
      </c>
      <c r="M58" s="47"/>
      <c r="N58" s="47"/>
      <c r="O58" s="7" t="s">
        <v>86</v>
      </c>
      <c r="P58" s="22" t="s">
        <v>115</v>
      </c>
      <c r="Q58" s="22" t="s">
        <v>126</v>
      </c>
      <c r="R58" s="22"/>
      <c r="S58" s="22"/>
      <c r="T58" s="22"/>
      <c r="U58" s="23" t="s">
        <v>278</v>
      </c>
      <c r="V58" s="23" t="s">
        <v>272</v>
      </c>
      <c r="W58" s="23"/>
      <c r="X58" s="23"/>
      <c r="Y58" s="23"/>
      <c r="Z58" s="7" t="s">
        <v>90</v>
      </c>
      <c r="AA58" s="7" t="s">
        <v>279</v>
      </c>
      <c r="AB58" s="149" t="s">
        <v>280</v>
      </c>
      <c r="AC58" s="9" t="s">
        <v>85</v>
      </c>
      <c r="AD58" s="9"/>
      <c r="AE58" s="9"/>
      <c r="AF58" s="9"/>
      <c r="AG58" s="47"/>
      <c r="AH58" s="150"/>
      <c r="AI58" s="150"/>
      <c r="AJ58" s="150"/>
      <c r="AK58" s="150"/>
      <c r="AL58" s="151"/>
      <c r="AM58" s="151"/>
      <c r="AN58" s="151"/>
      <c r="AO58" s="151"/>
      <c r="AP58" s="47"/>
      <c r="AQ58" s="47"/>
      <c r="AR58" s="47"/>
      <c r="AS58" s="47"/>
      <c r="AT58" s="47"/>
      <c r="AU58" s="47"/>
      <c r="AV58" s="7"/>
      <c r="AW58" s="47"/>
      <c r="AX58" s="155"/>
      <c r="AY58" s="141" t="s">
        <v>24</v>
      </c>
      <c r="AZ58" s="142" t="s">
        <v>281</v>
      </c>
      <c r="BA58" s="42" t="s">
        <v>111</v>
      </c>
      <c r="BB58" s="156" t="s">
        <v>282</v>
      </c>
      <c r="BC58" s="99" t="s">
        <v>87</v>
      </c>
    </row>
    <row r="59" spans="1:56" customFormat="1" ht="15.75" customHeight="1" x14ac:dyDescent="0.25">
      <c r="B59" s="69" t="s">
        <v>88</v>
      </c>
      <c r="C59" s="147" t="s">
        <v>121</v>
      </c>
      <c r="D59" s="147" t="s">
        <v>122</v>
      </c>
      <c r="E59" s="6" t="s">
        <v>125</v>
      </c>
      <c r="F59" s="6" t="s">
        <v>126</v>
      </c>
      <c r="G59" s="148" t="s">
        <v>41</v>
      </c>
      <c r="H59" s="148"/>
      <c r="I59" s="148"/>
      <c r="J59" s="7" t="s">
        <v>123</v>
      </c>
      <c r="K59" s="47"/>
      <c r="L59" s="7">
        <v>1797</v>
      </c>
      <c r="M59" s="47"/>
      <c r="N59" s="47"/>
      <c r="O59" s="7" t="s">
        <v>86</v>
      </c>
      <c r="P59" s="22" t="s">
        <v>115</v>
      </c>
      <c r="Q59" s="22" t="s">
        <v>126</v>
      </c>
      <c r="R59" s="22"/>
      <c r="S59" s="22"/>
      <c r="T59" s="22"/>
      <c r="U59" s="23" t="s">
        <v>283</v>
      </c>
      <c r="V59" s="23" t="s">
        <v>272</v>
      </c>
      <c r="W59" s="23"/>
      <c r="X59" s="23"/>
      <c r="Y59" s="23"/>
      <c r="Z59" s="7" t="s">
        <v>90</v>
      </c>
      <c r="AA59" s="7" t="s">
        <v>124</v>
      </c>
      <c r="AB59" s="149" t="s">
        <v>115</v>
      </c>
      <c r="AC59" s="9" t="s">
        <v>85</v>
      </c>
      <c r="AD59" s="9"/>
      <c r="AE59" s="9"/>
      <c r="AF59" s="9"/>
      <c r="AG59" s="47"/>
      <c r="AH59" s="150"/>
      <c r="AI59" s="150"/>
      <c r="AJ59" s="150"/>
      <c r="AK59" s="150"/>
      <c r="AL59" s="151"/>
      <c r="AM59" s="151"/>
      <c r="AN59" s="151"/>
      <c r="AO59" s="151"/>
      <c r="AP59" s="47"/>
      <c r="AQ59" s="47"/>
      <c r="AR59" s="47"/>
      <c r="AS59" s="47"/>
      <c r="AT59" s="47"/>
      <c r="AU59" s="47"/>
      <c r="AV59" s="7"/>
      <c r="AW59" s="47"/>
      <c r="AX59" s="155"/>
      <c r="AY59" s="141" t="s">
        <v>33</v>
      </c>
      <c r="AZ59" s="142" t="s">
        <v>127</v>
      </c>
      <c r="BA59" s="42" t="s">
        <v>111</v>
      </c>
      <c r="BB59" s="156" t="s">
        <v>128</v>
      </c>
      <c r="BC59" s="99" t="s">
        <v>87</v>
      </c>
    </row>
    <row r="60" spans="1:56" customFormat="1" ht="15.75" customHeight="1" x14ac:dyDescent="0.25">
      <c r="B60" s="69" t="s">
        <v>129</v>
      </c>
      <c r="C60" s="49" t="s">
        <v>284</v>
      </c>
      <c r="D60" s="49" t="s">
        <v>130</v>
      </c>
      <c r="E60" s="6" t="s">
        <v>125</v>
      </c>
      <c r="F60" s="6" t="s">
        <v>135</v>
      </c>
      <c r="G60" s="6" t="s">
        <v>41</v>
      </c>
      <c r="H60" s="6" t="s">
        <v>285</v>
      </c>
      <c r="I60" s="6"/>
      <c r="J60" s="7" t="s">
        <v>123</v>
      </c>
      <c r="K60" s="152"/>
      <c r="L60" s="7">
        <v>1797</v>
      </c>
      <c r="M60" s="7"/>
      <c r="N60" s="7"/>
      <c r="O60" s="7"/>
      <c r="P60" s="22" t="s">
        <v>115</v>
      </c>
      <c r="Q60" s="22" t="s">
        <v>135</v>
      </c>
      <c r="R60" s="22"/>
      <c r="S60" s="22"/>
      <c r="T60" s="22"/>
      <c r="U60" s="23" t="s">
        <v>278</v>
      </c>
      <c r="V60" s="23" t="s">
        <v>286</v>
      </c>
      <c r="W60" s="23"/>
      <c r="X60" s="23"/>
      <c r="Y60" s="23"/>
      <c r="Z60" s="146" t="s">
        <v>134</v>
      </c>
      <c r="AA60" s="7" t="s">
        <v>42</v>
      </c>
      <c r="AB60" s="9" t="s">
        <v>115</v>
      </c>
      <c r="AC60" s="9" t="s">
        <v>85</v>
      </c>
      <c r="AD60" s="9"/>
      <c r="AE60" s="9"/>
      <c r="AF60" s="9"/>
      <c r="AG60" s="7"/>
      <c r="AH60" s="88"/>
      <c r="AI60" s="88"/>
      <c r="AJ60" s="88"/>
      <c r="AK60" s="88"/>
      <c r="AL60" s="91"/>
      <c r="AM60" s="91"/>
      <c r="AN60" s="91"/>
      <c r="AO60" s="91"/>
      <c r="AP60" s="7"/>
      <c r="AQ60" s="7"/>
      <c r="AR60" s="7"/>
      <c r="AS60" s="7"/>
      <c r="AT60" s="7"/>
      <c r="AU60" s="7"/>
      <c r="AV60" s="7"/>
      <c r="AW60" s="7" t="s">
        <v>287</v>
      </c>
      <c r="AX60" s="157" t="s">
        <v>288</v>
      </c>
      <c r="AY60" s="141" t="s">
        <v>33</v>
      </c>
      <c r="AZ60" s="142" t="s">
        <v>138</v>
      </c>
      <c r="BA60" s="42" t="s">
        <v>139</v>
      </c>
      <c r="BB60" s="156" t="s">
        <v>140</v>
      </c>
      <c r="BC60" s="99" t="s">
        <v>87</v>
      </c>
    </row>
    <row r="61" spans="1:56" customFormat="1" ht="15.75" customHeight="1" x14ac:dyDescent="0.25">
      <c r="B61" s="8" t="s">
        <v>93</v>
      </c>
      <c r="C61" s="44" t="s">
        <v>289</v>
      </c>
      <c r="D61" s="50" t="s">
        <v>290</v>
      </c>
      <c r="E61" s="57" t="s">
        <v>291</v>
      </c>
      <c r="F61" s="57" t="s">
        <v>126</v>
      </c>
      <c r="G61" s="57" t="s">
        <v>41</v>
      </c>
      <c r="H61" s="145"/>
      <c r="I61" s="57"/>
      <c r="J61" s="7" t="s">
        <v>292</v>
      </c>
      <c r="K61" s="51" t="s">
        <v>270</v>
      </c>
      <c r="L61" s="10"/>
      <c r="M61" s="45"/>
      <c r="N61" s="58"/>
      <c r="O61" s="7" t="s">
        <v>86</v>
      </c>
      <c r="P61" s="83" t="s">
        <v>115</v>
      </c>
      <c r="Q61" s="22" t="s">
        <v>126</v>
      </c>
      <c r="R61" s="83"/>
      <c r="S61" s="83"/>
      <c r="T61" s="83"/>
      <c r="U61" s="79" t="s">
        <v>278</v>
      </c>
      <c r="V61" s="23" t="s">
        <v>272</v>
      </c>
      <c r="W61" s="79"/>
      <c r="X61" s="79"/>
      <c r="Y61" s="79"/>
      <c r="Z61" s="51"/>
      <c r="AA61" s="45"/>
      <c r="AB61" s="84"/>
      <c r="AC61" s="143" t="s">
        <v>89</v>
      </c>
      <c r="AD61" s="84"/>
      <c r="AE61" s="84"/>
      <c r="AF61" s="84"/>
      <c r="AG61" s="51"/>
      <c r="AH61" s="109"/>
      <c r="AI61" s="109"/>
      <c r="AJ61" s="109"/>
      <c r="AK61" s="109"/>
      <c r="AL61" s="110"/>
      <c r="AM61" s="110"/>
      <c r="AN61" s="110"/>
      <c r="AO61" s="110"/>
      <c r="AP61" s="46" t="s">
        <v>292</v>
      </c>
      <c r="AQ61" s="45">
        <v>75</v>
      </c>
      <c r="AR61" s="45"/>
      <c r="AS61" s="45" t="s">
        <v>224</v>
      </c>
      <c r="AT61" s="82" t="s">
        <v>293</v>
      </c>
      <c r="AU61" s="82" t="s">
        <v>192</v>
      </c>
      <c r="AV61" s="45"/>
      <c r="AW61" s="82" t="s">
        <v>89</v>
      </c>
      <c r="AX61" s="169"/>
      <c r="AY61" s="59" t="s">
        <v>24</v>
      </c>
      <c r="AZ61" s="48" t="s">
        <v>294</v>
      </c>
      <c r="BA61" s="60" t="s">
        <v>99</v>
      </c>
      <c r="BB61" s="65" t="s">
        <v>295</v>
      </c>
      <c r="BC61" s="99" t="s">
        <v>87</v>
      </c>
    </row>
    <row r="62" spans="1:56" customFormat="1" ht="15.75" customHeight="1" x14ac:dyDescent="0.25">
      <c r="B62" s="8" t="s">
        <v>93</v>
      </c>
      <c r="C62" s="44" t="s">
        <v>296</v>
      </c>
      <c r="D62" s="212" t="s">
        <v>297</v>
      </c>
      <c r="E62" s="57" t="s">
        <v>291</v>
      </c>
      <c r="F62" s="57" t="s">
        <v>126</v>
      </c>
      <c r="G62" s="57" t="s">
        <v>41</v>
      </c>
      <c r="H62" s="145"/>
      <c r="I62" s="57"/>
      <c r="J62" s="7">
        <v>1799</v>
      </c>
      <c r="K62" s="51" t="s">
        <v>270</v>
      </c>
      <c r="L62" s="10"/>
      <c r="M62" s="76"/>
      <c r="N62" s="58"/>
      <c r="O62" s="7" t="s">
        <v>86</v>
      </c>
      <c r="P62" s="83" t="s">
        <v>115</v>
      </c>
      <c r="Q62" s="22" t="s">
        <v>126</v>
      </c>
      <c r="R62" s="83"/>
      <c r="S62" s="83"/>
      <c r="T62" s="83"/>
      <c r="U62" s="79" t="s">
        <v>278</v>
      </c>
      <c r="V62" s="23" t="s">
        <v>272</v>
      </c>
      <c r="W62" s="79"/>
      <c r="X62" s="79"/>
      <c r="Y62" s="79"/>
      <c r="Z62" s="58"/>
      <c r="AA62" s="76"/>
      <c r="AB62" s="84"/>
      <c r="AC62" s="143" t="s">
        <v>89</v>
      </c>
      <c r="AD62" s="84"/>
      <c r="AE62" s="84"/>
      <c r="AF62" s="84"/>
      <c r="AG62" s="58"/>
      <c r="AH62" s="175"/>
      <c r="AI62" s="175"/>
      <c r="AJ62" s="175"/>
      <c r="AK62" s="175"/>
      <c r="AL62" s="176"/>
      <c r="AM62" s="176"/>
      <c r="AN62" s="176"/>
      <c r="AO62" s="176"/>
      <c r="AP62" s="46">
        <v>1799</v>
      </c>
      <c r="AQ62" s="45">
        <v>69</v>
      </c>
      <c r="AR62" s="45"/>
      <c r="AS62" s="45" t="s">
        <v>115</v>
      </c>
      <c r="AT62" s="82" t="s">
        <v>191</v>
      </c>
      <c r="AU62" s="82" t="s">
        <v>192</v>
      </c>
      <c r="AV62" s="45"/>
      <c r="AW62" s="82" t="s">
        <v>89</v>
      </c>
      <c r="AX62" s="169"/>
      <c r="AY62" s="59" t="s">
        <v>24</v>
      </c>
      <c r="AZ62" s="48" t="s">
        <v>298</v>
      </c>
      <c r="BA62" s="60" t="s">
        <v>299</v>
      </c>
      <c r="BB62" s="65" t="s">
        <v>300</v>
      </c>
      <c r="BC62" s="99" t="s">
        <v>87</v>
      </c>
    </row>
    <row r="63" spans="1:56" customFormat="1" ht="15.75" customHeight="1" x14ac:dyDescent="0.25">
      <c r="B63" s="8" t="s">
        <v>93</v>
      </c>
      <c r="C63" s="49" t="s">
        <v>301</v>
      </c>
      <c r="D63" s="50" t="s">
        <v>302</v>
      </c>
      <c r="E63" s="6" t="s">
        <v>125</v>
      </c>
      <c r="F63" s="6" t="s">
        <v>303</v>
      </c>
      <c r="G63" s="213" t="s">
        <v>41</v>
      </c>
      <c r="H63" s="108" t="s">
        <v>304</v>
      </c>
      <c r="I63" s="6"/>
      <c r="J63" s="7" t="s">
        <v>305</v>
      </c>
      <c r="K63" s="51" t="s">
        <v>270</v>
      </c>
      <c r="L63" s="53"/>
      <c r="M63" s="7"/>
      <c r="N63" s="105"/>
      <c r="O63" s="7" t="s">
        <v>86</v>
      </c>
      <c r="P63" s="22" t="s">
        <v>115</v>
      </c>
      <c r="Q63" s="22" t="s">
        <v>126</v>
      </c>
      <c r="R63" s="22"/>
      <c r="S63" s="22"/>
      <c r="T63" s="22"/>
      <c r="U63" s="23" t="s">
        <v>283</v>
      </c>
      <c r="V63" s="23" t="s">
        <v>272</v>
      </c>
      <c r="W63" s="23"/>
      <c r="X63" s="23"/>
      <c r="Y63" s="23"/>
      <c r="Z63" s="51"/>
      <c r="AA63" s="7"/>
      <c r="AB63" s="9"/>
      <c r="AC63" s="143" t="s">
        <v>89</v>
      </c>
      <c r="AD63" s="9"/>
      <c r="AE63" s="9"/>
      <c r="AF63" s="9"/>
      <c r="AG63" s="51" t="s">
        <v>306</v>
      </c>
      <c r="AH63" s="109"/>
      <c r="AI63" s="109"/>
      <c r="AJ63" s="109"/>
      <c r="AK63" s="109"/>
      <c r="AL63" s="110"/>
      <c r="AM63" s="110"/>
      <c r="AN63" s="110"/>
      <c r="AO63" s="110"/>
      <c r="AP63" s="53" t="s">
        <v>305</v>
      </c>
      <c r="AQ63" s="7"/>
      <c r="AR63" s="7"/>
      <c r="AS63" s="7" t="s">
        <v>125</v>
      </c>
      <c r="AT63" s="82" t="s">
        <v>307</v>
      </c>
      <c r="AU63" s="82" t="s">
        <v>308</v>
      </c>
      <c r="AV63" s="7"/>
      <c r="AW63" s="82" t="s">
        <v>308</v>
      </c>
      <c r="AX63" s="157" t="s">
        <v>308</v>
      </c>
      <c r="AY63" s="59" t="s">
        <v>33</v>
      </c>
      <c r="AZ63" s="48" t="s">
        <v>309</v>
      </c>
      <c r="BA63" s="60" t="s">
        <v>310</v>
      </c>
      <c r="BB63" s="65" t="s">
        <v>311</v>
      </c>
      <c r="BC63" s="99" t="s">
        <v>87</v>
      </c>
    </row>
    <row r="64" spans="1:56" customFormat="1" ht="15.75" customHeight="1" x14ac:dyDescent="0.25">
      <c r="B64" s="247" t="s">
        <v>434</v>
      </c>
      <c r="C64" s="43" t="s">
        <v>455</v>
      </c>
      <c r="D64" s="50" t="s">
        <v>459</v>
      </c>
      <c r="E64" s="6" t="s">
        <v>125</v>
      </c>
      <c r="F64" s="6" t="s">
        <v>303</v>
      </c>
      <c r="G64" s="213" t="s">
        <v>41</v>
      </c>
      <c r="H64" s="108" t="s">
        <v>457</v>
      </c>
      <c r="I64" s="6" t="s">
        <v>437</v>
      </c>
      <c r="J64" s="7">
        <v>1850</v>
      </c>
      <c r="K64" s="51"/>
      <c r="L64" s="53">
        <f>1850-66</f>
        <v>1784</v>
      </c>
      <c r="M64" s="7"/>
      <c r="N64" s="105"/>
      <c r="O64" s="7"/>
      <c r="P64" s="83" t="s">
        <v>115</v>
      </c>
      <c r="Q64" s="22" t="s">
        <v>126</v>
      </c>
      <c r="R64" s="83"/>
      <c r="S64" s="83"/>
      <c r="T64" s="83" t="s">
        <v>447</v>
      </c>
      <c r="U64" s="79" t="s">
        <v>278</v>
      </c>
      <c r="V64" s="23" t="s">
        <v>272</v>
      </c>
      <c r="W64" s="23"/>
      <c r="X64" s="23"/>
      <c r="Y64" s="23"/>
      <c r="Z64" s="51"/>
      <c r="AA64" s="7"/>
      <c r="AB64" s="9" t="s">
        <v>115</v>
      </c>
      <c r="AC64" s="9" t="s">
        <v>85</v>
      </c>
      <c r="AD64" s="9"/>
      <c r="AE64" s="9"/>
      <c r="AF64" s="9" t="s">
        <v>447</v>
      </c>
      <c r="AG64" s="252" t="s">
        <v>495</v>
      </c>
      <c r="AH64" s="109"/>
      <c r="AI64" s="109"/>
      <c r="AJ64" s="109"/>
      <c r="AK64" s="109"/>
      <c r="AL64" s="110"/>
      <c r="AM64" s="110"/>
      <c r="AN64" s="110"/>
      <c r="AO64" s="110"/>
      <c r="AP64" s="53"/>
      <c r="AQ64" s="7"/>
      <c r="AR64" s="7"/>
      <c r="AS64" s="7"/>
      <c r="AT64" s="82"/>
      <c r="AU64" s="82"/>
      <c r="AV64" s="7"/>
      <c r="AW64" s="82"/>
      <c r="AX64" s="7"/>
      <c r="AY64" s="59" t="s">
        <v>33</v>
      </c>
      <c r="AZ64" s="48"/>
      <c r="BA64" s="60"/>
      <c r="BB64" s="65"/>
      <c r="BC64" s="249" t="s">
        <v>458</v>
      </c>
      <c r="BD64" t="s">
        <v>87</v>
      </c>
    </row>
    <row r="65" spans="1:56" s="26" customFormat="1" ht="16.350000000000001" customHeight="1" x14ac:dyDescent="0.25">
      <c r="A65" s="24" t="s">
        <v>67</v>
      </c>
      <c r="B65" s="55"/>
      <c r="C65" s="24"/>
      <c r="D65" s="24"/>
      <c r="E65" s="54"/>
      <c r="F65" s="55"/>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51"/>
      <c r="AL65" s="251"/>
      <c r="AM65" s="251"/>
      <c r="AN65" s="251"/>
    </row>
    <row r="66" spans="1:56" s="20" customFormat="1" ht="15.95" customHeight="1" x14ac:dyDescent="0.25">
      <c r="A66"/>
      <c r="B66" s="66" t="s">
        <v>229</v>
      </c>
      <c r="C66" s="34" t="s">
        <v>327</v>
      </c>
      <c r="D66" s="35" t="s">
        <v>328</v>
      </c>
      <c r="E66" s="61" t="s">
        <v>100</v>
      </c>
      <c r="F66" s="61" t="s">
        <v>85</v>
      </c>
      <c r="G66" s="103" t="s">
        <v>40</v>
      </c>
      <c r="H66" s="104"/>
      <c r="I66" s="104"/>
      <c r="J66" s="39" t="s">
        <v>329</v>
      </c>
      <c r="K66" s="140" t="s">
        <v>330</v>
      </c>
      <c r="L66" s="67"/>
      <c r="M66" s="38"/>
      <c r="N66" s="39" t="s">
        <v>331</v>
      </c>
      <c r="O66" s="36" t="s">
        <v>86</v>
      </c>
      <c r="P66" s="62" t="s">
        <v>115</v>
      </c>
      <c r="Q66" s="62" t="s">
        <v>85</v>
      </c>
      <c r="R66" s="62"/>
      <c r="S66" s="62"/>
      <c r="T66" s="62"/>
      <c r="U66" s="63" t="s">
        <v>125</v>
      </c>
      <c r="V66" s="63" t="s">
        <v>126</v>
      </c>
      <c r="W66" s="63"/>
      <c r="X66" s="63"/>
      <c r="Y66" s="63"/>
      <c r="Z66" s="38"/>
      <c r="AA66" s="38"/>
      <c r="AB66" s="40"/>
      <c r="AC66" s="40"/>
      <c r="AD66" s="40"/>
      <c r="AE66" s="40"/>
      <c r="AF66" s="40"/>
      <c r="AG66" s="209"/>
      <c r="AH66" s="210"/>
      <c r="AI66" s="96"/>
      <c r="AJ66" s="96"/>
      <c r="AK66" s="96"/>
      <c r="AL66" s="97"/>
      <c r="AM66" s="97"/>
      <c r="AN66" s="97"/>
      <c r="AO66" s="97"/>
      <c r="AP66" s="64"/>
      <c r="AQ66" s="64"/>
      <c r="AR66" s="36"/>
      <c r="AS66" s="36"/>
      <c r="AT66" s="68"/>
      <c r="AU66" s="36"/>
      <c r="AV66" s="36"/>
      <c r="AW66" s="38"/>
      <c r="AX66" s="211"/>
      <c r="AY66" s="59" t="s">
        <v>33</v>
      </c>
      <c r="AZ66" s="41" t="s">
        <v>332</v>
      </c>
      <c r="BA66" s="42" t="s">
        <v>333</v>
      </c>
      <c r="BB66" s="98" t="s">
        <v>334</v>
      </c>
      <c r="BC66" s="99" t="s">
        <v>87</v>
      </c>
    </row>
    <row r="67" spans="1:56" customFormat="1" ht="15.75" customHeight="1" x14ac:dyDescent="0.25">
      <c r="B67" s="216" t="s">
        <v>88</v>
      </c>
      <c r="C67" s="217" t="s">
        <v>345</v>
      </c>
      <c r="D67" s="218" t="s">
        <v>346</v>
      </c>
      <c r="E67" s="219" t="s">
        <v>100</v>
      </c>
      <c r="F67" s="6" t="s">
        <v>85</v>
      </c>
      <c r="G67" s="219" t="s">
        <v>40</v>
      </c>
      <c r="H67" s="219"/>
      <c r="I67" s="220"/>
      <c r="J67" s="221" t="s">
        <v>347</v>
      </c>
      <c r="K67" s="221"/>
      <c r="L67" s="221"/>
      <c r="M67" s="221"/>
      <c r="N67" s="221"/>
      <c r="O67" s="221" t="s">
        <v>86</v>
      </c>
      <c r="P67" s="222" t="s">
        <v>115</v>
      </c>
      <c r="Q67" s="22" t="s">
        <v>85</v>
      </c>
      <c r="R67" s="222"/>
      <c r="S67" s="222"/>
      <c r="T67" s="222"/>
      <c r="U67" s="223" t="s">
        <v>125</v>
      </c>
      <c r="V67" s="23" t="s">
        <v>348</v>
      </c>
      <c r="W67" s="224"/>
      <c r="X67" s="224"/>
      <c r="Y67" s="224"/>
      <c r="Z67" s="225"/>
      <c r="AA67" s="225" t="s">
        <v>349</v>
      </c>
      <c r="AB67" s="226" t="s">
        <v>350</v>
      </c>
      <c r="AC67" s="9" t="s">
        <v>351</v>
      </c>
      <c r="AD67" s="227"/>
      <c r="AE67" s="227"/>
      <c r="AF67" s="227"/>
      <c r="AG67" s="228"/>
      <c r="AH67" s="229"/>
      <c r="AI67" s="229"/>
      <c r="AJ67" s="229"/>
      <c r="AK67" s="229"/>
      <c r="AL67" s="230"/>
      <c r="AM67" s="230"/>
      <c r="AN67" s="230"/>
      <c r="AO67" s="230"/>
      <c r="AP67" s="228"/>
      <c r="AQ67" s="228"/>
      <c r="AR67" s="228"/>
      <c r="AS67" s="228"/>
      <c r="AT67" s="228"/>
      <c r="AU67" s="228"/>
      <c r="AV67" s="228"/>
      <c r="AW67" s="228"/>
      <c r="AX67" s="231"/>
      <c r="AY67" s="141" t="s">
        <v>24</v>
      </c>
      <c r="AZ67" s="142" t="s">
        <v>352</v>
      </c>
      <c r="BA67" s="42" t="s">
        <v>353</v>
      </c>
      <c r="BB67" s="156" t="s">
        <v>354</v>
      </c>
      <c r="BC67" s="99" t="s">
        <v>87</v>
      </c>
    </row>
    <row r="68" spans="1:56" customFormat="1" ht="15.75" customHeight="1" x14ac:dyDescent="0.25">
      <c r="B68" s="69" t="s">
        <v>129</v>
      </c>
      <c r="C68" s="49" t="s">
        <v>366</v>
      </c>
      <c r="D68" s="49" t="s">
        <v>244</v>
      </c>
      <c r="E68" s="6" t="s">
        <v>100</v>
      </c>
      <c r="F68" s="6" t="s">
        <v>85</v>
      </c>
      <c r="G68" s="6" t="s">
        <v>40</v>
      </c>
      <c r="H68" s="6" t="s">
        <v>367</v>
      </c>
      <c r="I68" s="6" t="s">
        <v>132</v>
      </c>
      <c r="J68" s="7" t="s">
        <v>347</v>
      </c>
      <c r="K68" s="152"/>
      <c r="L68" s="7">
        <v>1821</v>
      </c>
      <c r="M68" s="7"/>
      <c r="N68" s="7"/>
      <c r="O68" s="7"/>
      <c r="P68" s="22" t="s">
        <v>115</v>
      </c>
      <c r="Q68" s="22" t="s">
        <v>85</v>
      </c>
      <c r="R68" s="22"/>
      <c r="S68" s="22"/>
      <c r="T68" s="22"/>
      <c r="U68" s="23" t="s">
        <v>125</v>
      </c>
      <c r="V68" s="23" t="s">
        <v>126</v>
      </c>
      <c r="W68" s="23"/>
      <c r="X68" s="23"/>
      <c r="Y68" s="23"/>
      <c r="Z68" s="146" t="s">
        <v>368</v>
      </c>
      <c r="AA68" s="7" t="s">
        <v>369</v>
      </c>
      <c r="AB68" s="9" t="s">
        <v>350</v>
      </c>
      <c r="AC68" s="9" t="s">
        <v>351</v>
      </c>
      <c r="AD68" s="9"/>
      <c r="AE68" s="9"/>
      <c r="AF68" s="9"/>
      <c r="AG68" s="7"/>
      <c r="AH68" s="88"/>
      <c r="AI68" s="88"/>
      <c r="AJ68" s="88"/>
      <c r="AK68" s="88"/>
      <c r="AL68" s="91"/>
      <c r="AM68" s="91"/>
      <c r="AN68" s="91"/>
      <c r="AO68" s="91"/>
      <c r="AP68" s="7"/>
      <c r="AQ68" s="7"/>
      <c r="AR68" s="7"/>
      <c r="AS68" s="7"/>
      <c r="AT68" s="7"/>
      <c r="AU68" s="7"/>
      <c r="AV68" s="7" t="s">
        <v>370</v>
      </c>
      <c r="AW68" s="7"/>
      <c r="AX68" s="157" t="s">
        <v>371</v>
      </c>
      <c r="AY68" s="141" t="s">
        <v>33</v>
      </c>
      <c r="AZ68" s="142" t="s">
        <v>372</v>
      </c>
      <c r="BA68" s="42" t="s">
        <v>373</v>
      </c>
      <c r="BB68" s="156" t="s">
        <v>374</v>
      </c>
      <c r="BC68" s="99" t="s">
        <v>87</v>
      </c>
    </row>
    <row r="69" spans="1:56" customFormat="1" ht="15.75" customHeight="1" x14ac:dyDescent="0.25">
      <c r="B69" s="8" t="s">
        <v>93</v>
      </c>
      <c r="C69" s="49" t="s">
        <v>301</v>
      </c>
      <c r="D69" s="50" t="s">
        <v>302</v>
      </c>
      <c r="E69" s="6" t="s">
        <v>100</v>
      </c>
      <c r="F69" s="6" t="s">
        <v>85</v>
      </c>
      <c r="G69" s="6" t="s">
        <v>40</v>
      </c>
      <c r="H69" s="108" t="s">
        <v>396</v>
      </c>
      <c r="I69" s="6"/>
      <c r="J69" s="7" t="s">
        <v>305</v>
      </c>
      <c r="K69" s="51" t="s">
        <v>331</v>
      </c>
      <c r="L69" s="53"/>
      <c r="M69" s="7"/>
      <c r="N69" s="105"/>
      <c r="O69" s="7" t="s">
        <v>86</v>
      </c>
      <c r="P69" s="22" t="s">
        <v>115</v>
      </c>
      <c r="Q69" s="22" t="s">
        <v>85</v>
      </c>
      <c r="R69" s="22"/>
      <c r="S69" s="22"/>
      <c r="T69" s="22"/>
      <c r="U69" s="23" t="s">
        <v>125</v>
      </c>
      <c r="V69" s="23" t="s">
        <v>126</v>
      </c>
      <c r="W69" s="23"/>
      <c r="X69" s="23"/>
      <c r="Y69" s="23"/>
      <c r="Z69" s="51"/>
      <c r="AA69" s="7"/>
      <c r="AB69" s="30"/>
      <c r="AC69" s="143" t="s">
        <v>351</v>
      </c>
      <c r="AD69" s="9"/>
      <c r="AE69" s="9"/>
      <c r="AF69" s="9"/>
      <c r="AG69" s="51"/>
      <c r="AH69" s="109"/>
      <c r="AI69" s="109"/>
      <c r="AJ69" s="109"/>
      <c r="AK69" s="109"/>
      <c r="AL69" s="110"/>
      <c r="AM69" s="110"/>
      <c r="AN69" s="110"/>
      <c r="AO69" s="110"/>
      <c r="AP69" s="53" t="s">
        <v>305</v>
      </c>
      <c r="AQ69" s="7"/>
      <c r="AR69" s="7"/>
      <c r="AS69" s="7" t="s">
        <v>125</v>
      </c>
      <c r="AT69" s="82" t="s">
        <v>94</v>
      </c>
      <c r="AU69" s="82" t="s">
        <v>397</v>
      </c>
      <c r="AV69" s="7"/>
      <c r="AW69" s="82" t="s">
        <v>398</v>
      </c>
      <c r="AX69" s="157" t="s">
        <v>398</v>
      </c>
      <c r="AY69" s="59" t="s">
        <v>33</v>
      </c>
      <c r="AZ69" s="48" t="s">
        <v>399</v>
      </c>
      <c r="BA69" s="60" t="s">
        <v>310</v>
      </c>
      <c r="BB69" s="65" t="s">
        <v>400</v>
      </c>
      <c r="BC69" s="99" t="s">
        <v>87</v>
      </c>
    </row>
    <row r="70" spans="1:56" customFormat="1" ht="15.75" customHeight="1" x14ac:dyDescent="0.25">
      <c r="B70" s="247" t="s">
        <v>434</v>
      </c>
      <c r="C70" s="43" t="s">
        <v>467</v>
      </c>
      <c r="D70" s="50" t="s">
        <v>468</v>
      </c>
      <c r="E70" s="6" t="s">
        <v>100</v>
      </c>
      <c r="F70" s="6" t="s">
        <v>85</v>
      </c>
      <c r="G70" s="213" t="s">
        <v>40</v>
      </c>
      <c r="H70" s="108" t="s">
        <v>469</v>
      </c>
      <c r="I70" s="6" t="s">
        <v>132</v>
      </c>
      <c r="J70" s="7">
        <v>1887</v>
      </c>
      <c r="K70" s="51"/>
      <c r="L70" s="53"/>
      <c r="M70" s="7"/>
      <c r="N70" s="105"/>
      <c r="O70" s="7"/>
      <c r="P70" s="22" t="s">
        <v>115</v>
      </c>
      <c r="Q70" s="22" t="s">
        <v>85</v>
      </c>
      <c r="R70" s="83"/>
      <c r="S70" s="83"/>
      <c r="T70" s="83" t="s">
        <v>447</v>
      </c>
      <c r="U70" s="23" t="s">
        <v>125</v>
      </c>
      <c r="V70" s="23" t="s">
        <v>126</v>
      </c>
      <c r="W70" s="23"/>
      <c r="X70" s="23"/>
      <c r="Y70" s="23" t="s">
        <v>447</v>
      </c>
      <c r="Z70" s="51"/>
      <c r="AA70" s="7"/>
      <c r="AB70" s="9" t="s">
        <v>350</v>
      </c>
      <c r="AC70" s="9" t="s">
        <v>351</v>
      </c>
      <c r="AD70" s="9"/>
      <c r="AE70" s="9"/>
      <c r="AF70" s="9"/>
      <c r="AG70" s="51" t="s">
        <v>465</v>
      </c>
      <c r="AH70" s="109"/>
      <c r="AI70" s="109"/>
      <c r="AJ70" s="109"/>
      <c r="AK70" s="109"/>
      <c r="AL70" s="110"/>
      <c r="AM70" s="110"/>
      <c r="AN70" s="110"/>
      <c r="AO70" s="110"/>
      <c r="AP70" s="53"/>
      <c r="AQ70" s="7"/>
      <c r="AR70" s="7"/>
      <c r="AS70" s="7"/>
      <c r="AT70" s="82"/>
      <c r="AU70" s="82"/>
      <c r="AV70" s="7"/>
      <c r="AW70" s="82"/>
      <c r="AX70" s="7"/>
      <c r="AY70" s="59" t="s">
        <v>29</v>
      </c>
      <c r="AZ70" s="48"/>
      <c r="BA70" s="60"/>
      <c r="BB70" s="65"/>
      <c r="BC70" s="249" t="s">
        <v>466</v>
      </c>
      <c r="BD70" t="s">
        <v>87</v>
      </c>
    </row>
    <row r="71" spans="1:56" x14ac:dyDescent="0.25">
      <c r="A71"/>
    </row>
    <row r="72" spans="1:56" s="20" customFormat="1" ht="15.95" customHeight="1" x14ac:dyDescent="0.25">
      <c r="A72"/>
      <c r="B72" s="66" t="s">
        <v>83</v>
      </c>
      <c r="C72" s="44" t="s">
        <v>312</v>
      </c>
      <c r="D72" s="35" t="s">
        <v>188</v>
      </c>
      <c r="E72" s="61" t="s">
        <v>313</v>
      </c>
      <c r="F72" s="61" t="s">
        <v>85</v>
      </c>
      <c r="G72" s="153" t="s">
        <v>41</v>
      </c>
      <c r="H72" s="61"/>
      <c r="I72" s="61"/>
      <c r="J72" s="37" t="s">
        <v>314</v>
      </c>
      <c r="K72" s="140" t="s">
        <v>315</v>
      </c>
      <c r="L72" s="214"/>
      <c r="M72" s="45"/>
      <c r="N72" s="39" t="s">
        <v>316</v>
      </c>
      <c r="O72" s="36"/>
      <c r="P72" s="62" t="s">
        <v>115</v>
      </c>
      <c r="Q72" s="62" t="s">
        <v>85</v>
      </c>
      <c r="R72" s="62"/>
      <c r="S72" s="62"/>
      <c r="T72" s="62"/>
      <c r="U72" s="63" t="s">
        <v>125</v>
      </c>
      <c r="V72" s="63" t="s">
        <v>126</v>
      </c>
      <c r="W72" s="63"/>
      <c r="X72" s="63"/>
      <c r="Y72" s="63"/>
      <c r="Z72" s="38"/>
      <c r="AA72" s="38"/>
      <c r="AB72" s="40"/>
      <c r="AC72" s="40"/>
      <c r="AD72" s="40"/>
      <c r="AE72" s="40"/>
      <c r="AF72" s="40"/>
      <c r="AG72" s="39"/>
      <c r="AH72" s="210"/>
      <c r="AI72" s="167"/>
      <c r="AJ72" s="167"/>
      <c r="AK72" s="167"/>
      <c r="AL72" s="168"/>
      <c r="AM72" s="168"/>
      <c r="AN72" s="168"/>
      <c r="AO72" s="168"/>
      <c r="AP72" s="64"/>
      <c r="AQ72" s="64"/>
      <c r="AR72" s="37"/>
      <c r="AS72" s="37"/>
      <c r="AT72" s="189"/>
      <c r="AU72" s="37"/>
      <c r="AV72" s="37"/>
      <c r="AW72" s="45"/>
      <c r="AX72" s="215"/>
      <c r="AY72" s="59" t="s">
        <v>33</v>
      </c>
      <c r="AZ72" s="41" t="s">
        <v>317</v>
      </c>
      <c r="BA72" s="42" t="s">
        <v>318</v>
      </c>
      <c r="BB72" s="98" t="s">
        <v>319</v>
      </c>
      <c r="BC72" s="99" t="s">
        <v>87</v>
      </c>
    </row>
    <row r="73" spans="1:56" s="20" customFormat="1" ht="15.95" customHeight="1" x14ac:dyDescent="0.25">
      <c r="A73"/>
      <c r="B73" s="66" t="s">
        <v>229</v>
      </c>
      <c r="C73" s="34" t="s">
        <v>335</v>
      </c>
      <c r="D73" s="35" t="s">
        <v>336</v>
      </c>
      <c r="E73" s="61" t="s">
        <v>313</v>
      </c>
      <c r="F73" s="61" t="s">
        <v>85</v>
      </c>
      <c r="G73" s="103" t="s">
        <v>41</v>
      </c>
      <c r="H73" s="104"/>
      <c r="I73" s="104"/>
      <c r="J73" s="39" t="s">
        <v>314</v>
      </c>
      <c r="K73" s="250" t="s">
        <v>337</v>
      </c>
      <c r="L73" s="67"/>
      <c r="M73" s="38"/>
      <c r="N73" s="39" t="s">
        <v>316</v>
      </c>
      <c r="O73" s="36"/>
      <c r="P73" s="62" t="s">
        <v>115</v>
      </c>
      <c r="Q73" s="62" t="s">
        <v>85</v>
      </c>
      <c r="R73" s="62"/>
      <c r="S73" s="62"/>
      <c r="T73" s="62"/>
      <c r="U73" s="63" t="s">
        <v>125</v>
      </c>
      <c r="V73" s="63" t="s">
        <v>126</v>
      </c>
      <c r="W73" s="63"/>
      <c r="X73" s="63"/>
      <c r="Y73" s="63"/>
      <c r="Z73" s="38"/>
      <c r="AA73" s="38"/>
      <c r="AB73" s="40"/>
      <c r="AC73" s="40"/>
      <c r="AD73" s="40"/>
      <c r="AE73" s="40"/>
      <c r="AF73" s="40"/>
      <c r="AG73" s="39"/>
      <c r="AH73" s="210"/>
      <c r="AI73" s="96"/>
      <c r="AJ73" s="96"/>
      <c r="AK73" s="96"/>
      <c r="AL73" s="97"/>
      <c r="AM73" s="97"/>
      <c r="AN73" s="97"/>
      <c r="AO73" s="97"/>
      <c r="AP73" s="64"/>
      <c r="AQ73" s="64"/>
      <c r="AR73" s="36"/>
      <c r="AS73" s="36"/>
      <c r="AT73" s="68"/>
      <c r="AU73" s="36"/>
      <c r="AV73" s="36"/>
      <c r="AW73" s="38"/>
      <c r="AX73" s="211"/>
      <c r="AY73" s="59" t="s">
        <v>33</v>
      </c>
      <c r="AZ73" s="41" t="s">
        <v>338</v>
      </c>
      <c r="BA73" s="42" t="s">
        <v>339</v>
      </c>
      <c r="BB73" s="98" t="s">
        <v>340</v>
      </c>
      <c r="BC73" s="99" t="s">
        <v>87</v>
      </c>
    </row>
    <row r="74" spans="1:56" customFormat="1" ht="15.75" customHeight="1" x14ac:dyDescent="0.25">
      <c r="B74" s="216" t="s">
        <v>355</v>
      </c>
      <c r="C74" s="232" t="s">
        <v>356</v>
      </c>
      <c r="D74" s="233" t="s">
        <v>357</v>
      </c>
      <c r="E74" s="219" t="s">
        <v>358</v>
      </c>
      <c r="F74" s="6" t="s">
        <v>85</v>
      </c>
      <c r="G74" s="219" t="s">
        <v>41</v>
      </c>
      <c r="H74" s="219"/>
      <c r="I74" s="219"/>
      <c r="J74" s="221" t="s">
        <v>359</v>
      </c>
      <c r="K74" s="221"/>
      <c r="L74" s="221"/>
      <c r="M74" s="221"/>
      <c r="N74" s="221"/>
      <c r="O74" s="221"/>
      <c r="P74" s="222" t="s">
        <v>115</v>
      </c>
      <c r="Q74" s="22" t="s">
        <v>85</v>
      </c>
      <c r="R74" s="234"/>
      <c r="S74" s="234"/>
      <c r="T74" s="234"/>
      <c r="U74" s="224" t="s">
        <v>125</v>
      </c>
      <c r="V74" s="23" t="s">
        <v>126</v>
      </c>
      <c r="W74" s="224"/>
      <c r="X74" s="224"/>
      <c r="Y74" s="224"/>
      <c r="Z74" s="221"/>
      <c r="AA74" s="225" t="s">
        <v>360</v>
      </c>
      <c r="AB74" s="235" t="s">
        <v>361</v>
      </c>
      <c r="AC74" s="9" t="s">
        <v>362</v>
      </c>
      <c r="AD74" s="236"/>
      <c r="AE74" s="236"/>
      <c r="AF74" s="236"/>
      <c r="AG74" s="221"/>
      <c r="AH74" s="237"/>
      <c r="AI74" s="237"/>
      <c r="AJ74" s="237"/>
      <c r="AK74" s="237"/>
      <c r="AL74" s="238"/>
      <c r="AM74" s="238"/>
      <c r="AN74" s="238"/>
      <c r="AO74" s="238"/>
      <c r="AP74" s="221"/>
      <c r="AQ74" s="221"/>
      <c r="AR74" s="221"/>
      <c r="AS74" s="221"/>
      <c r="AT74" s="221"/>
      <c r="AU74" s="221"/>
      <c r="AV74" s="221"/>
      <c r="AW74" s="221"/>
      <c r="AX74" s="239"/>
      <c r="AY74" s="141" t="s">
        <v>24</v>
      </c>
      <c r="AZ74" s="142" t="s">
        <v>363</v>
      </c>
      <c r="BA74" s="42" t="s">
        <v>364</v>
      </c>
      <c r="BB74" s="156" t="s">
        <v>365</v>
      </c>
      <c r="BC74" s="99" t="s">
        <v>87</v>
      </c>
    </row>
    <row r="75" spans="1:56" customFormat="1" ht="15.75" customHeight="1" x14ac:dyDescent="0.25">
      <c r="B75" s="69" t="s">
        <v>129</v>
      </c>
      <c r="C75" s="49" t="s">
        <v>375</v>
      </c>
      <c r="D75" s="49" t="s">
        <v>376</v>
      </c>
      <c r="E75" s="6" t="s">
        <v>313</v>
      </c>
      <c r="F75" s="6" t="s">
        <v>85</v>
      </c>
      <c r="G75" s="6" t="s">
        <v>41</v>
      </c>
      <c r="H75" s="6" t="s">
        <v>377</v>
      </c>
      <c r="I75" s="6"/>
      <c r="J75" s="7" t="s">
        <v>359</v>
      </c>
      <c r="K75" s="152"/>
      <c r="L75" s="7">
        <v>1824</v>
      </c>
      <c r="M75" s="7"/>
      <c r="N75" s="7"/>
      <c r="O75" s="7"/>
      <c r="P75" s="22" t="s">
        <v>115</v>
      </c>
      <c r="Q75" s="22" t="s">
        <v>85</v>
      </c>
      <c r="R75" s="22"/>
      <c r="S75" s="22"/>
      <c r="T75" s="22"/>
      <c r="U75" s="23" t="s">
        <v>125</v>
      </c>
      <c r="V75" s="23" t="s">
        <v>126</v>
      </c>
      <c r="W75" s="23"/>
      <c r="X75" s="23"/>
      <c r="Y75" s="23"/>
      <c r="Z75" s="146" t="s">
        <v>378</v>
      </c>
      <c r="AA75" s="7" t="s">
        <v>379</v>
      </c>
      <c r="AB75" s="9" t="s">
        <v>361</v>
      </c>
      <c r="AC75" s="9" t="s">
        <v>362</v>
      </c>
      <c r="AD75" s="9"/>
      <c r="AE75" s="9"/>
      <c r="AF75" s="9"/>
      <c r="AG75" s="7"/>
      <c r="AH75" s="88"/>
      <c r="AI75" s="88"/>
      <c r="AJ75" s="88"/>
      <c r="AK75" s="88"/>
      <c r="AL75" s="91"/>
      <c r="AM75" s="91"/>
      <c r="AN75" s="91"/>
      <c r="AO75" s="91"/>
      <c r="AP75" s="7"/>
      <c r="AQ75" s="7"/>
      <c r="AR75" s="7"/>
      <c r="AS75" s="7"/>
      <c r="AT75" s="7"/>
      <c r="AU75" s="7"/>
      <c r="AV75" s="7" t="s">
        <v>380</v>
      </c>
      <c r="AW75" s="7"/>
      <c r="AX75" s="157" t="s">
        <v>381</v>
      </c>
      <c r="AY75" s="141" t="s">
        <v>33</v>
      </c>
      <c r="AZ75" s="142" t="s">
        <v>382</v>
      </c>
      <c r="BA75" s="42" t="s">
        <v>383</v>
      </c>
      <c r="BB75" s="156" t="s">
        <v>384</v>
      </c>
      <c r="BC75" s="99" t="s">
        <v>87</v>
      </c>
    </row>
    <row r="76" spans="1:56" customFormat="1" ht="15.75" customHeight="1" x14ac:dyDescent="0.25">
      <c r="B76" s="8" t="s">
        <v>93</v>
      </c>
      <c r="C76" s="49" t="s">
        <v>301</v>
      </c>
      <c r="D76" s="50" t="s">
        <v>302</v>
      </c>
      <c r="E76" s="6" t="s">
        <v>313</v>
      </c>
      <c r="F76" s="6" t="s">
        <v>85</v>
      </c>
      <c r="G76" s="213" t="s">
        <v>41</v>
      </c>
      <c r="H76" s="108" t="s">
        <v>401</v>
      </c>
      <c r="I76" s="6"/>
      <c r="J76" s="7" t="s">
        <v>305</v>
      </c>
      <c r="K76" s="51" t="s">
        <v>315</v>
      </c>
      <c r="L76" s="53"/>
      <c r="M76" s="7"/>
      <c r="N76" s="105"/>
      <c r="O76" s="7" t="s">
        <v>86</v>
      </c>
      <c r="P76" s="22" t="s">
        <v>115</v>
      </c>
      <c r="Q76" s="22" t="s">
        <v>85</v>
      </c>
      <c r="R76" s="22"/>
      <c r="S76" s="22"/>
      <c r="T76" s="22"/>
      <c r="U76" s="23" t="s">
        <v>125</v>
      </c>
      <c r="V76" s="23" t="s">
        <v>126</v>
      </c>
      <c r="W76" s="23"/>
      <c r="X76" s="23"/>
      <c r="Y76" s="23"/>
      <c r="Z76" s="51"/>
      <c r="AA76" s="7"/>
      <c r="AB76" s="9"/>
      <c r="AC76" s="143" t="s">
        <v>89</v>
      </c>
      <c r="AD76" s="9"/>
      <c r="AE76" s="9"/>
      <c r="AF76" s="9"/>
      <c r="AG76" s="51"/>
      <c r="AH76" s="109"/>
      <c r="AI76" s="109"/>
      <c r="AJ76" s="109"/>
      <c r="AK76" s="109"/>
      <c r="AL76" s="110"/>
      <c r="AM76" s="110"/>
      <c r="AN76" s="110"/>
      <c r="AO76" s="110"/>
      <c r="AP76" s="53" t="s">
        <v>305</v>
      </c>
      <c r="AQ76" s="7"/>
      <c r="AR76" s="7"/>
      <c r="AS76" s="7" t="s">
        <v>125</v>
      </c>
      <c r="AT76" s="82" t="s">
        <v>191</v>
      </c>
      <c r="AU76" s="82" t="s">
        <v>192</v>
      </c>
      <c r="AV76" s="7"/>
      <c r="AW76" s="82" t="s">
        <v>89</v>
      </c>
      <c r="AX76" s="157"/>
      <c r="AY76" s="59" t="s">
        <v>33</v>
      </c>
      <c r="AZ76" s="48" t="s">
        <v>402</v>
      </c>
      <c r="BA76" s="60" t="s">
        <v>310</v>
      </c>
      <c r="BB76" s="65" t="s">
        <v>403</v>
      </c>
      <c r="BC76" s="99" t="s">
        <v>87</v>
      </c>
    </row>
    <row r="77" spans="1:56" customFormat="1" ht="15.75" customHeight="1" x14ac:dyDescent="0.25">
      <c r="B77" s="8" t="s">
        <v>407</v>
      </c>
      <c r="C77" s="240" t="s">
        <v>418</v>
      </c>
      <c r="D77" s="241" t="s">
        <v>419</v>
      </c>
      <c r="E77" s="71" t="s">
        <v>358</v>
      </c>
      <c r="F77" s="75" t="s">
        <v>85</v>
      </c>
      <c r="G77" s="75" t="s">
        <v>41</v>
      </c>
      <c r="H77" s="242"/>
      <c r="I77" s="75"/>
      <c r="J77" s="7">
        <v>1847</v>
      </c>
      <c r="K77" s="51"/>
      <c r="L77" s="81"/>
      <c r="M77" s="74"/>
      <c r="N77" s="74"/>
      <c r="O77" s="47" t="s">
        <v>411</v>
      </c>
      <c r="P77" s="77" t="s">
        <v>115</v>
      </c>
      <c r="Q77" s="22" t="s">
        <v>85</v>
      </c>
      <c r="R77" s="246"/>
      <c r="S77" s="246"/>
      <c r="T77" s="246"/>
      <c r="U77" s="78" t="s">
        <v>125</v>
      </c>
      <c r="V77" s="23" t="s">
        <v>348</v>
      </c>
      <c r="W77" s="78"/>
      <c r="X77" s="78"/>
      <c r="Y77" s="78"/>
      <c r="Z77" s="51"/>
      <c r="AA77" s="74"/>
      <c r="AB77" s="80" t="s">
        <v>361</v>
      </c>
      <c r="AC77" s="143" t="s">
        <v>362</v>
      </c>
      <c r="AD77" s="80"/>
      <c r="AE77" s="80"/>
      <c r="AF77" s="80"/>
      <c r="AG77" s="51"/>
      <c r="AH77" s="109"/>
      <c r="AI77" s="109"/>
      <c r="AJ77" s="109"/>
      <c r="AK77" s="109"/>
      <c r="AL77" s="110"/>
      <c r="AM77" s="110"/>
      <c r="AN77" s="110"/>
      <c r="AO77" s="110"/>
      <c r="AP77" s="243">
        <v>1847</v>
      </c>
      <c r="AQ77" s="244">
        <v>80</v>
      </c>
      <c r="AR77" s="74"/>
      <c r="AS77" s="72" t="s">
        <v>420</v>
      </c>
      <c r="AT77" s="82" t="s">
        <v>89</v>
      </c>
      <c r="AU77" s="82" t="s">
        <v>414</v>
      </c>
      <c r="AV77" s="74"/>
      <c r="AW77" s="82" t="s">
        <v>89</v>
      </c>
      <c r="AX77" s="245"/>
      <c r="AY77" s="59" t="s">
        <v>33</v>
      </c>
      <c r="AZ77" s="48" t="s">
        <v>421</v>
      </c>
      <c r="BA77" s="60" t="s">
        <v>416</v>
      </c>
      <c r="BB77" s="65" t="s">
        <v>422</v>
      </c>
      <c r="BC77" s="99" t="s">
        <v>87</v>
      </c>
    </row>
    <row r="78" spans="1:56" customFormat="1" ht="15.75" customHeight="1" x14ac:dyDescent="0.25">
      <c r="B78" s="247" t="s">
        <v>434</v>
      </c>
      <c r="C78" s="43" t="s">
        <v>475</v>
      </c>
      <c r="D78" s="50" t="s">
        <v>476</v>
      </c>
      <c r="E78" s="6" t="s">
        <v>358</v>
      </c>
      <c r="F78" s="6" t="s">
        <v>85</v>
      </c>
      <c r="G78" s="213" t="s">
        <v>41</v>
      </c>
      <c r="H78" s="108" t="s">
        <v>477</v>
      </c>
      <c r="I78" s="6" t="s">
        <v>437</v>
      </c>
      <c r="J78" s="7">
        <v>1900</v>
      </c>
      <c r="K78" s="51"/>
      <c r="L78" s="53"/>
      <c r="M78" s="7"/>
      <c r="N78" s="105"/>
      <c r="O78" s="47" t="s">
        <v>411</v>
      </c>
      <c r="P78" s="77" t="s">
        <v>115</v>
      </c>
      <c r="Q78" s="22" t="s">
        <v>85</v>
      </c>
      <c r="R78" s="246"/>
      <c r="S78" s="246"/>
      <c r="T78" s="246" t="s">
        <v>447</v>
      </c>
      <c r="U78" s="78" t="s">
        <v>125</v>
      </c>
      <c r="V78" s="23" t="s">
        <v>348</v>
      </c>
      <c r="W78" s="23"/>
      <c r="X78" s="23"/>
      <c r="Y78" s="23" t="s">
        <v>447</v>
      </c>
      <c r="Z78" s="51"/>
      <c r="AA78" s="7"/>
      <c r="AB78" s="80" t="s">
        <v>361</v>
      </c>
      <c r="AC78" s="143" t="s">
        <v>362</v>
      </c>
      <c r="AD78" s="9"/>
      <c r="AE78" s="9"/>
      <c r="AF78" s="9" t="s">
        <v>447</v>
      </c>
      <c r="AG78" s="51" t="s">
        <v>478</v>
      </c>
      <c r="AH78" s="109"/>
      <c r="AI78" s="109"/>
      <c r="AJ78" s="109"/>
      <c r="AK78" s="109"/>
      <c r="AL78" s="110"/>
      <c r="AM78" s="110"/>
      <c r="AN78" s="110"/>
      <c r="AO78" s="110"/>
      <c r="AP78" s="53"/>
      <c r="AQ78" s="7"/>
      <c r="AR78" s="7"/>
      <c r="AS78" s="7"/>
      <c r="AT78" s="82"/>
      <c r="AU78" s="82"/>
      <c r="AV78" s="7"/>
      <c r="AW78" s="82"/>
      <c r="AX78" s="7"/>
      <c r="AY78" s="59" t="s">
        <v>29</v>
      </c>
      <c r="AZ78" s="48"/>
      <c r="BA78" s="60"/>
      <c r="BB78" s="65"/>
      <c r="BC78" s="99" t="s">
        <v>87</v>
      </c>
    </row>
    <row r="79" spans="1:56" x14ac:dyDescent="0.25">
      <c r="A79"/>
    </row>
    <row r="80" spans="1:56" ht="15.95" customHeight="1" x14ac:dyDescent="0.25">
      <c r="A80"/>
      <c r="B80" s="66" t="s">
        <v>83</v>
      </c>
      <c r="C80" s="44" t="s">
        <v>320</v>
      </c>
      <c r="D80" s="35" t="s">
        <v>321</v>
      </c>
      <c r="E80" s="61" t="s">
        <v>91</v>
      </c>
      <c r="F80" s="61" t="s">
        <v>85</v>
      </c>
      <c r="G80" s="153" t="s">
        <v>41</v>
      </c>
      <c r="H80" s="61"/>
      <c r="I80" s="61"/>
      <c r="J80" s="37" t="s">
        <v>322</v>
      </c>
      <c r="K80" s="140" t="s">
        <v>323</v>
      </c>
      <c r="L80" s="214"/>
      <c r="M80" s="45"/>
      <c r="N80" s="39" t="s">
        <v>324</v>
      </c>
      <c r="O80" s="214"/>
      <c r="P80" s="62" t="s">
        <v>115</v>
      </c>
      <c r="Q80" s="62" t="s">
        <v>85</v>
      </c>
      <c r="R80" s="62"/>
      <c r="S80" s="62"/>
      <c r="T80" s="62"/>
      <c r="U80" s="63" t="s">
        <v>125</v>
      </c>
      <c r="V80" s="63" t="s">
        <v>126</v>
      </c>
      <c r="W80" s="63"/>
      <c r="X80" s="63"/>
      <c r="Y80" s="63"/>
      <c r="Z80" s="38"/>
      <c r="AA80" s="38"/>
      <c r="AB80" s="40"/>
      <c r="AC80" s="40"/>
      <c r="AD80" s="40"/>
      <c r="AE80" s="40"/>
      <c r="AF80" s="40"/>
      <c r="AG80" s="39"/>
      <c r="AH80" s="210"/>
      <c r="AI80" s="167"/>
      <c r="AJ80" s="167"/>
      <c r="AK80" s="167"/>
      <c r="AL80" s="168"/>
      <c r="AM80" s="168"/>
      <c r="AN80" s="168"/>
      <c r="AO80" s="168"/>
      <c r="AP80" s="64"/>
      <c r="AQ80" s="64"/>
      <c r="AR80" s="37"/>
      <c r="AS80" s="37"/>
      <c r="AT80" s="189"/>
      <c r="AU80" s="37"/>
      <c r="AV80" s="37"/>
      <c r="AW80" s="45"/>
      <c r="AX80" s="215"/>
      <c r="AY80" s="59" t="s">
        <v>33</v>
      </c>
      <c r="AZ80" s="41" t="s">
        <v>325</v>
      </c>
      <c r="BA80" s="42" t="s">
        <v>318</v>
      </c>
      <c r="BB80" s="98" t="s">
        <v>326</v>
      </c>
      <c r="BC80" s="99" t="s">
        <v>87</v>
      </c>
    </row>
    <row r="81" spans="1:56" s="20" customFormat="1" ht="15.95" customHeight="1" x14ac:dyDescent="0.25">
      <c r="A81"/>
      <c r="B81" s="66" t="s">
        <v>229</v>
      </c>
      <c r="C81" s="34" t="s">
        <v>341</v>
      </c>
      <c r="D81" s="35" t="s">
        <v>204</v>
      </c>
      <c r="E81" s="61" t="s">
        <v>91</v>
      </c>
      <c r="F81" s="61" t="s">
        <v>85</v>
      </c>
      <c r="G81" s="103" t="s">
        <v>41</v>
      </c>
      <c r="H81" s="104"/>
      <c r="I81" s="104"/>
      <c r="J81" s="39" t="s">
        <v>322</v>
      </c>
      <c r="K81" s="140" t="s">
        <v>323</v>
      </c>
      <c r="L81" s="67"/>
      <c r="M81" s="38"/>
      <c r="N81" s="39" t="s">
        <v>324</v>
      </c>
      <c r="O81" s="36"/>
      <c r="P81" s="62" t="s">
        <v>115</v>
      </c>
      <c r="Q81" s="62" t="s">
        <v>85</v>
      </c>
      <c r="R81" s="62"/>
      <c r="S81" s="62"/>
      <c r="T81" s="62"/>
      <c r="U81" s="63" t="s">
        <v>125</v>
      </c>
      <c r="V81" s="63" t="s">
        <v>126</v>
      </c>
      <c r="W81" s="63"/>
      <c r="X81" s="63"/>
      <c r="Y81" s="63"/>
      <c r="Z81" s="38"/>
      <c r="AA81" s="38"/>
      <c r="AB81" s="40"/>
      <c r="AC81" s="40"/>
      <c r="AD81" s="40"/>
      <c r="AE81" s="40"/>
      <c r="AF81" s="40"/>
      <c r="AG81" s="39"/>
      <c r="AH81" s="210"/>
      <c r="AI81" s="96"/>
      <c r="AJ81" s="96"/>
      <c r="AK81" s="96"/>
      <c r="AL81" s="97"/>
      <c r="AM81" s="97"/>
      <c r="AN81" s="97"/>
      <c r="AO81" s="97"/>
      <c r="AP81" s="64"/>
      <c r="AQ81" s="64"/>
      <c r="AR81" s="36"/>
      <c r="AS81" s="36"/>
      <c r="AT81" s="68"/>
      <c r="AU81" s="36"/>
      <c r="AV81" s="36"/>
      <c r="AW81" s="38"/>
      <c r="AX81" s="211"/>
      <c r="AY81" s="59" t="s">
        <v>33</v>
      </c>
      <c r="AZ81" s="41" t="s">
        <v>342</v>
      </c>
      <c r="BA81" s="42" t="s">
        <v>343</v>
      </c>
      <c r="BB81" s="98" t="s">
        <v>344</v>
      </c>
      <c r="BC81" s="99" t="s">
        <v>87</v>
      </c>
    </row>
    <row r="82" spans="1:56" customFormat="1" ht="15.75" customHeight="1" x14ac:dyDescent="0.25">
      <c r="B82" s="69" t="s">
        <v>129</v>
      </c>
      <c r="C82" s="49" t="s">
        <v>385</v>
      </c>
      <c r="D82" s="49" t="s">
        <v>386</v>
      </c>
      <c r="E82" s="6" t="s">
        <v>91</v>
      </c>
      <c r="F82" s="6" t="s">
        <v>85</v>
      </c>
      <c r="G82" s="6" t="s">
        <v>41</v>
      </c>
      <c r="H82" s="6" t="s">
        <v>387</v>
      </c>
      <c r="I82" s="6"/>
      <c r="J82" s="7" t="s">
        <v>388</v>
      </c>
      <c r="K82" s="152"/>
      <c r="L82" s="7">
        <v>1834</v>
      </c>
      <c r="M82" s="7"/>
      <c r="N82" s="7"/>
      <c r="O82" s="7"/>
      <c r="P82" s="22" t="s">
        <v>115</v>
      </c>
      <c r="Q82" s="22" t="s">
        <v>85</v>
      </c>
      <c r="R82" s="22"/>
      <c r="S82" s="22"/>
      <c r="T82" s="22"/>
      <c r="U82" s="23" t="s">
        <v>125</v>
      </c>
      <c r="V82" s="23" t="s">
        <v>348</v>
      </c>
      <c r="W82" s="23"/>
      <c r="X82" s="23"/>
      <c r="Y82" s="23"/>
      <c r="Z82" s="146" t="s">
        <v>389</v>
      </c>
      <c r="AA82" s="7" t="s">
        <v>390</v>
      </c>
      <c r="AB82" s="9" t="s">
        <v>391</v>
      </c>
      <c r="AC82" s="9" t="s">
        <v>392</v>
      </c>
      <c r="AD82" s="9"/>
      <c r="AE82" s="9"/>
      <c r="AF82" s="9"/>
      <c r="AG82" s="7"/>
      <c r="AH82" s="88"/>
      <c r="AI82" s="88"/>
      <c r="AJ82" s="88"/>
      <c r="AK82" s="88"/>
      <c r="AL82" s="91"/>
      <c r="AM82" s="91"/>
      <c r="AN82" s="91"/>
      <c r="AO82" s="91"/>
      <c r="AP82" s="7"/>
      <c r="AQ82" s="7"/>
      <c r="AR82" s="7"/>
      <c r="AS82" s="7"/>
      <c r="AT82" s="7"/>
      <c r="AU82" s="7"/>
      <c r="AV82" s="7" t="s">
        <v>380</v>
      </c>
      <c r="AW82" s="7"/>
      <c r="AX82" s="157" t="s">
        <v>381</v>
      </c>
      <c r="AY82" s="141" t="s">
        <v>33</v>
      </c>
      <c r="AZ82" s="142" t="s">
        <v>393</v>
      </c>
      <c r="BA82" s="42" t="s">
        <v>394</v>
      </c>
      <c r="BB82" s="156" t="s">
        <v>395</v>
      </c>
      <c r="BC82" s="99" t="s">
        <v>87</v>
      </c>
    </row>
    <row r="83" spans="1:56" customFormat="1" ht="15.75" customHeight="1" x14ac:dyDescent="0.25">
      <c r="B83" s="8" t="s">
        <v>93</v>
      </c>
      <c r="C83" s="49" t="s">
        <v>301</v>
      </c>
      <c r="D83" s="50" t="s">
        <v>302</v>
      </c>
      <c r="E83" s="6" t="s">
        <v>91</v>
      </c>
      <c r="F83" s="6" t="s">
        <v>85</v>
      </c>
      <c r="G83" s="213" t="s">
        <v>41</v>
      </c>
      <c r="H83" s="108" t="s">
        <v>404</v>
      </c>
      <c r="I83" s="6"/>
      <c r="J83" s="7" t="s">
        <v>305</v>
      </c>
      <c r="K83" s="51" t="s">
        <v>323</v>
      </c>
      <c r="L83" s="53"/>
      <c r="M83" s="7"/>
      <c r="N83" s="105"/>
      <c r="O83" s="7" t="s">
        <v>86</v>
      </c>
      <c r="P83" s="22" t="s">
        <v>115</v>
      </c>
      <c r="Q83" s="22" t="s">
        <v>85</v>
      </c>
      <c r="R83" s="22"/>
      <c r="S83" s="22"/>
      <c r="T83" s="22"/>
      <c r="U83" s="23" t="s">
        <v>125</v>
      </c>
      <c r="V83" s="23" t="s">
        <v>126</v>
      </c>
      <c r="W83" s="23"/>
      <c r="X83" s="23"/>
      <c r="Y83" s="23"/>
      <c r="Z83" s="51"/>
      <c r="AA83" s="7"/>
      <c r="AB83" s="9"/>
      <c r="AC83" s="143" t="s">
        <v>89</v>
      </c>
      <c r="AD83" s="9"/>
      <c r="AE83" s="9"/>
      <c r="AF83" s="9"/>
      <c r="AG83" s="51"/>
      <c r="AH83" s="109"/>
      <c r="AI83" s="109"/>
      <c r="AJ83" s="109"/>
      <c r="AK83" s="109"/>
      <c r="AL83" s="110"/>
      <c r="AM83" s="110"/>
      <c r="AN83" s="110"/>
      <c r="AO83" s="110"/>
      <c r="AP83" s="53" t="s">
        <v>305</v>
      </c>
      <c r="AQ83" s="7"/>
      <c r="AR83" s="7"/>
      <c r="AS83" s="7" t="s">
        <v>125</v>
      </c>
      <c r="AT83" s="82" t="s">
        <v>191</v>
      </c>
      <c r="AU83" s="82" t="s">
        <v>192</v>
      </c>
      <c r="AV83" s="7"/>
      <c r="AW83" s="82" t="s">
        <v>89</v>
      </c>
      <c r="AX83" s="157"/>
      <c r="AY83" s="59" t="s">
        <v>33</v>
      </c>
      <c r="AZ83" s="48" t="s">
        <v>405</v>
      </c>
      <c r="BA83" s="60" t="s">
        <v>310</v>
      </c>
      <c r="BB83" s="65" t="s">
        <v>406</v>
      </c>
      <c r="BC83" s="99" t="s">
        <v>87</v>
      </c>
    </row>
    <row r="84" spans="1:56" customFormat="1" ht="15.75" customHeight="1" x14ac:dyDescent="0.25">
      <c r="B84" s="8" t="s">
        <v>407</v>
      </c>
      <c r="C84" s="240" t="s">
        <v>408</v>
      </c>
      <c r="D84" s="241" t="s">
        <v>409</v>
      </c>
      <c r="E84" s="71" t="s">
        <v>410</v>
      </c>
      <c r="F84" s="75" t="s">
        <v>85</v>
      </c>
      <c r="G84" s="75" t="s">
        <v>41</v>
      </c>
      <c r="H84" s="242"/>
      <c r="I84" s="75"/>
      <c r="J84" s="7">
        <v>1847</v>
      </c>
      <c r="K84" s="51"/>
      <c r="L84" s="81"/>
      <c r="M84" s="74"/>
      <c r="N84" s="74"/>
      <c r="O84" s="47" t="s">
        <v>411</v>
      </c>
      <c r="P84" s="77" t="s">
        <v>115</v>
      </c>
      <c r="Q84" s="22" t="s">
        <v>85</v>
      </c>
      <c r="R84" s="73"/>
      <c r="S84" s="73"/>
      <c r="T84" s="73"/>
      <c r="U84" s="78" t="s">
        <v>125</v>
      </c>
      <c r="V84" s="23" t="s">
        <v>348</v>
      </c>
      <c r="W84" s="78"/>
      <c r="X84" s="78"/>
      <c r="Y84" s="78"/>
      <c r="Z84" s="51"/>
      <c r="AA84" s="72"/>
      <c r="AB84" s="9" t="s">
        <v>391</v>
      </c>
      <c r="AC84" s="9" t="s">
        <v>392</v>
      </c>
      <c r="AD84" s="80"/>
      <c r="AE84" s="80"/>
      <c r="AF84" s="80"/>
      <c r="AG84" s="51"/>
      <c r="AH84" s="109"/>
      <c r="AI84" s="109"/>
      <c r="AJ84" s="109"/>
      <c r="AK84" s="109"/>
      <c r="AL84" s="110"/>
      <c r="AM84" s="110"/>
      <c r="AN84" s="110"/>
      <c r="AO84" s="110"/>
      <c r="AP84" s="243">
        <v>1847</v>
      </c>
      <c r="AQ84" s="244">
        <v>11</v>
      </c>
      <c r="AR84" s="72"/>
      <c r="AS84" s="74" t="s">
        <v>412</v>
      </c>
      <c r="AT84" s="82" t="s">
        <v>413</v>
      </c>
      <c r="AU84" s="82" t="s">
        <v>414</v>
      </c>
      <c r="AV84" s="74"/>
      <c r="AW84" s="82" t="s">
        <v>89</v>
      </c>
      <c r="AX84" s="245"/>
      <c r="AY84" s="59" t="s">
        <v>33</v>
      </c>
      <c r="AZ84" s="48" t="s">
        <v>415</v>
      </c>
      <c r="BA84" s="60" t="s">
        <v>416</v>
      </c>
      <c r="BB84" s="65" t="s">
        <v>417</v>
      </c>
      <c r="BC84" s="99" t="s">
        <v>87</v>
      </c>
    </row>
    <row r="85" spans="1:56" customFormat="1" ht="15.75" customHeight="1" x14ac:dyDescent="0.25">
      <c r="B85" s="247" t="s">
        <v>434</v>
      </c>
      <c r="C85" s="43" t="s">
        <v>483</v>
      </c>
      <c r="D85" s="50" t="s">
        <v>484</v>
      </c>
      <c r="E85" s="6" t="s">
        <v>91</v>
      </c>
      <c r="F85" s="6" t="s">
        <v>85</v>
      </c>
      <c r="G85" s="213" t="s">
        <v>41</v>
      </c>
      <c r="H85" s="108" t="s">
        <v>485</v>
      </c>
      <c r="I85" s="6" t="s">
        <v>437</v>
      </c>
      <c r="J85" s="7">
        <v>1893</v>
      </c>
      <c r="K85" s="51"/>
      <c r="L85" s="53">
        <f>1893-65</f>
        <v>1828</v>
      </c>
      <c r="M85" s="7"/>
      <c r="N85" s="105"/>
      <c r="O85" s="7" t="s">
        <v>86</v>
      </c>
      <c r="P85" s="77" t="s">
        <v>115</v>
      </c>
      <c r="Q85" s="22" t="s">
        <v>85</v>
      </c>
      <c r="R85" s="73"/>
      <c r="S85" s="73"/>
      <c r="T85" s="73" t="s">
        <v>447</v>
      </c>
      <c r="U85" s="78" t="s">
        <v>125</v>
      </c>
      <c r="V85" s="23" t="s">
        <v>348</v>
      </c>
      <c r="W85" s="23"/>
      <c r="X85" s="23"/>
      <c r="Y85" s="23" t="s">
        <v>447</v>
      </c>
      <c r="Z85" s="51"/>
      <c r="AA85" s="7"/>
      <c r="AB85" s="9" t="s">
        <v>391</v>
      </c>
      <c r="AC85" s="9" t="s">
        <v>392</v>
      </c>
      <c r="AD85" s="9"/>
      <c r="AE85" s="9"/>
      <c r="AF85" s="9"/>
      <c r="AG85" s="51" t="s">
        <v>486</v>
      </c>
      <c r="AH85" s="109"/>
      <c r="AI85" s="109"/>
      <c r="AJ85" s="109"/>
      <c r="AK85" s="109"/>
      <c r="AL85" s="110"/>
      <c r="AM85" s="110"/>
      <c r="AN85" s="110"/>
      <c r="AO85" s="110"/>
      <c r="AP85" s="53"/>
      <c r="AQ85" s="7"/>
      <c r="AR85" s="7"/>
      <c r="AS85" s="7"/>
      <c r="AT85" s="82"/>
      <c r="AU85" s="82"/>
      <c r="AV85" s="7"/>
      <c r="AW85" s="82"/>
      <c r="AX85" s="7"/>
      <c r="AY85" s="59" t="s">
        <v>29</v>
      </c>
      <c r="AZ85" s="48"/>
      <c r="BA85" s="60"/>
      <c r="BB85" s="65"/>
      <c r="BC85" s="249" t="s">
        <v>487</v>
      </c>
      <c r="BD85" t="s">
        <v>87</v>
      </c>
    </row>
    <row r="86" spans="1:56" s="26" customFormat="1" ht="16.350000000000001" customHeight="1" thickBot="1" x14ac:dyDescent="0.3">
      <c r="A86" s="29" t="s">
        <v>90</v>
      </c>
      <c r="B86" s="29"/>
      <c r="C86" s="29"/>
      <c r="D86" s="29"/>
      <c r="E86" s="29"/>
      <c r="F86" s="29"/>
      <c r="G86" s="29"/>
      <c r="H86" s="29"/>
    </row>
    <row r="87" spans="1:56" s="26" customFormat="1" ht="24" customHeight="1" x14ac:dyDescent="0.25">
      <c r="A87" s="314" t="s">
        <v>507</v>
      </c>
      <c r="B87" s="314"/>
      <c r="C87" s="314"/>
      <c r="D87" s="314"/>
      <c r="E87" s="314"/>
      <c r="F87" s="314"/>
      <c r="G87" s="314"/>
      <c r="H87" s="314"/>
      <c r="I87" s="314"/>
      <c r="J87" s="314"/>
      <c r="K87" s="314"/>
      <c r="L87" s="314"/>
      <c r="M87" s="314"/>
      <c r="N87" s="314"/>
      <c r="AI87" s="2"/>
      <c r="AJ87" s="2"/>
      <c r="AK87" s="2"/>
      <c r="AL87" s="2"/>
      <c r="AM87" s="2"/>
      <c r="AN87" s="2"/>
      <c r="AO87" s="2"/>
      <c r="AP87" s="2"/>
    </row>
    <row r="88" spans="1:56" s="26" customFormat="1" ht="65.25" customHeight="1" x14ac:dyDescent="0.25">
      <c r="A88" s="25" t="s">
        <v>43</v>
      </c>
      <c r="B88" s="315" t="s">
        <v>508</v>
      </c>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row>
    <row r="89" spans="1:56" s="26" customFormat="1" ht="51" customHeight="1" x14ac:dyDescent="0.25">
      <c r="A89" s="25" t="s">
        <v>509</v>
      </c>
      <c r="B89" s="315" t="s">
        <v>518</v>
      </c>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row>
    <row r="90" spans="1:56" s="26" customFormat="1" ht="65.25" customHeight="1" x14ac:dyDescent="0.25">
      <c r="A90" s="25" t="s">
        <v>509</v>
      </c>
      <c r="B90" s="315" t="s">
        <v>519</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row>
    <row r="91" spans="1:56" s="26" customFormat="1" ht="16.350000000000001" customHeight="1" thickBot="1" x14ac:dyDescent="0.3">
      <c r="A91" s="29"/>
      <c r="B91" s="29"/>
      <c r="C91" s="29"/>
      <c r="D91" s="29"/>
      <c r="E91" s="29"/>
      <c r="F91" s="29"/>
      <c r="G91" s="316"/>
      <c r="H91" s="29"/>
      <c r="AI91" s="2"/>
      <c r="AJ91" s="2"/>
      <c r="AK91" s="2"/>
      <c r="AL91" s="2"/>
      <c r="AM91" s="2"/>
      <c r="AN91" s="2"/>
      <c r="AO91" s="2"/>
      <c r="AP91" s="2"/>
    </row>
    <row r="92" spans="1:56" s="26" customFormat="1" ht="18.75" customHeight="1" x14ac:dyDescent="0.25">
      <c r="A92" s="107" t="s">
        <v>18</v>
      </c>
      <c r="AI92" s="2"/>
      <c r="AJ92" s="2"/>
      <c r="AK92" s="2"/>
      <c r="AL92" s="2"/>
      <c r="AM92" s="2"/>
      <c r="AN92" s="2"/>
      <c r="AO92" s="2"/>
      <c r="AP92" s="2"/>
    </row>
    <row r="93" spans="1:56" s="26" customFormat="1" ht="16.350000000000001" customHeight="1" x14ac:dyDescent="0.25">
      <c r="A93" s="25" t="s">
        <v>43</v>
      </c>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row>
    <row r="94" spans="1:56" s="26" customFormat="1" ht="16.350000000000001" customHeight="1" x14ac:dyDescent="0.25">
      <c r="A94" s="25" t="s">
        <v>509</v>
      </c>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row>
    <row r="95" spans="1:56" s="26" customFormat="1" ht="16.350000000000001" customHeight="1" thickBot="1" x14ac:dyDescent="0.3">
      <c r="A95" s="29"/>
      <c r="B95" s="29"/>
      <c r="C95" s="29"/>
      <c r="D95" s="29"/>
      <c r="E95" s="29"/>
      <c r="F95" s="29"/>
      <c r="G95" s="29"/>
      <c r="H95" s="29"/>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2"/>
      <c r="AJ95" s="2"/>
      <c r="AK95" s="2"/>
      <c r="AL95" s="2"/>
      <c r="AM95" s="2"/>
      <c r="AN95" s="2"/>
      <c r="AO95" s="2"/>
      <c r="AP95" s="2"/>
    </row>
    <row r="96" spans="1:56" s="26" customFormat="1" ht="19.5" customHeight="1" x14ac:dyDescent="0.25">
      <c r="A96" s="107" t="s">
        <v>47</v>
      </c>
      <c r="Q96" s="26" t="s">
        <v>23</v>
      </c>
      <c r="AI96" s="2"/>
      <c r="AJ96" s="2"/>
      <c r="AK96" s="2"/>
      <c r="AL96" s="2"/>
      <c r="AM96" s="2"/>
      <c r="AN96" s="2"/>
      <c r="AO96" s="2"/>
      <c r="AP96" s="2"/>
    </row>
    <row r="97" spans="1:56" ht="37.5" customHeight="1" x14ac:dyDescent="0.25">
      <c r="A97" s="31">
        <v>1</v>
      </c>
      <c r="B97" s="257" t="s">
        <v>510</v>
      </c>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111"/>
      <c r="AZ97" s="111"/>
      <c r="BA97" s="111"/>
      <c r="BB97" s="111"/>
      <c r="BC97" s="111"/>
    </row>
    <row r="98" spans="1:56" ht="49.5" customHeight="1" x14ac:dyDescent="0.25">
      <c r="A98" s="31">
        <v>2</v>
      </c>
      <c r="B98" s="257" t="s">
        <v>502</v>
      </c>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111"/>
      <c r="AZ98" s="111"/>
      <c r="BA98" s="111"/>
      <c r="BB98" s="111"/>
      <c r="BC98" s="111"/>
    </row>
    <row r="99" spans="1:56" ht="50.25" customHeight="1" x14ac:dyDescent="0.25">
      <c r="A99" s="31">
        <v>3</v>
      </c>
      <c r="B99" s="257" t="s">
        <v>511</v>
      </c>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111"/>
      <c r="AZ99" s="111"/>
      <c r="BA99" s="111"/>
      <c r="BB99" s="111"/>
      <c r="BC99" s="111"/>
    </row>
    <row r="100" spans="1:56" ht="51.75" customHeight="1" x14ac:dyDescent="0.25">
      <c r="A100" s="31">
        <v>4</v>
      </c>
      <c r="B100" s="257" t="s">
        <v>512</v>
      </c>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111"/>
      <c r="AZ100" s="111"/>
      <c r="BA100" s="111"/>
      <c r="BB100" s="111"/>
      <c r="BC100" s="111"/>
    </row>
    <row r="101" spans="1:56" ht="18.75" customHeight="1" x14ac:dyDescent="0.25">
      <c r="A101" s="31">
        <v>5</v>
      </c>
      <c r="B101" s="257" t="s">
        <v>513</v>
      </c>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111"/>
      <c r="AZ101" s="111"/>
      <c r="BA101" s="111"/>
      <c r="BB101" s="111"/>
      <c r="BC101" s="111"/>
    </row>
    <row r="102" spans="1:56" ht="15.95" customHeight="1" x14ac:dyDescent="0.25">
      <c r="A102" s="31">
        <v>6</v>
      </c>
      <c r="B102" s="258" t="s">
        <v>503</v>
      </c>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111"/>
      <c r="AZ102" s="111"/>
      <c r="BA102" s="111"/>
      <c r="BB102" s="111"/>
      <c r="BC102" s="111"/>
    </row>
    <row r="103" spans="1:56" s="26" customFormat="1" ht="15.95" customHeight="1" x14ac:dyDescent="0.25">
      <c r="C103" s="26" t="s">
        <v>26</v>
      </c>
      <c r="J103" s="259" t="s">
        <v>24</v>
      </c>
      <c r="K103" s="259"/>
      <c r="L103" s="259"/>
      <c r="M103" s="259"/>
      <c r="N103" s="259"/>
      <c r="O103" s="259"/>
      <c r="P103" s="259"/>
      <c r="Q103" s="259"/>
      <c r="R103" s="259"/>
      <c r="S103" s="259"/>
      <c r="T103" s="259"/>
      <c r="U103" s="259"/>
      <c r="V103" s="259"/>
      <c r="W103" s="259"/>
      <c r="X103" s="259"/>
      <c r="Y103" s="259"/>
      <c r="Z103" s="259"/>
      <c r="AA103" s="259"/>
      <c r="AI103" s="2"/>
      <c r="AJ103" s="2"/>
      <c r="AK103" s="2"/>
      <c r="AL103" s="2"/>
      <c r="AM103" s="2"/>
      <c r="AN103" s="2"/>
      <c r="AO103" s="2"/>
      <c r="AP103" s="2"/>
    </row>
    <row r="104" spans="1:56" s="5" customFormat="1" ht="15.95" customHeight="1" x14ac:dyDescent="0.25">
      <c r="C104" s="5" t="s">
        <v>30</v>
      </c>
      <c r="J104" s="259" t="s">
        <v>504</v>
      </c>
      <c r="K104" s="259"/>
      <c r="L104" s="259"/>
      <c r="M104" s="259"/>
      <c r="N104" s="259"/>
      <c r="O104" s="259"/>
      <c r="P104" s="259"/>
      <c r="Q104" s="259"/>
      <c r="R104" s="259"/>
      <c r="S104" s="259"/>
      <c r="T104" s="259"/>
      <c r="U104" s="259"/>
      <c r="V104" s="259"/>
      <c r="W104" s="259"/>
      <c r="X104" s="259"/>
      <c r="Y104" s="259"/>
      <c r="Z104" s="259"/>
      <c r="AA104" s="259"/>
      <c r="AI104" s="20"/>
      <c r="AJ104" s="20"/>
      <c r="AK104" s="20"/>
      <c r="AL104" s="20"/>
      <c r="AM104" s="20"/>
      <c r="AN104" s="20"/>
      <c r="AO104" s="20"/>
      <c r="AP104" s="20"/>
    </row>
    <row r="105" spans="1:56" s="5" customFormat="1" ht="15.95" customHeight="1" x14ac:dyDescent="0.25">
      <c r="C105" s="5" t="s">
        <v>31</v>
      </c>
      <c r="J105" s="259" t="s">
        <v>514</v>
      </c>
      <c r="K105" s="259"/>
      <c r="L105" s="259"/>
      <c r="M105" s="259"/>
      <c r="N105" s="259"/>
      <c r="O105" s="259"/>
      <c r="P105" s="259"/>
      <c r="Q105" s="259"/>
      <c r="R105" s="259"/>
      <c r="S105" s="259"/>
      <c r="T105" s="259"/>
      <c r="U105" s="259"/>
      <c r="V105" s="259"/>
      <c r="W105" s="259"/>
      <c r="X105" s="259"/>
      <c r="Y105" s="259"/>
      <c r="Z105" s="259"/>
      <c r="AA105" s="259"/>
    </row>
    <row r="106" spans="1:56" s="26" customFormat="1" ht="15.95" customHeight="1" x14ac:dyDescent="0.25">
      <c r="C106" s="26" t="s">
        <v>505</v>
      </c>
      <c r="J106" s="259" t="s">
        <v>515</v>
      </c>
      <c r="K106" s="259"/>
      <c r="L106" s="259"/>
      <c r="M106" s="259"/>
      <c r="N106" s="259"/>
      <c r="O106" s="259"/>
      <c r="P106" s="259"/>
      <c r="Q106" s="259"/>
      <c r="R106" s="259"/>
      <c r="S106" s="259"/>
      <c r="T106" s="259"/>
      <c r="U106" s="259"/>
      <c r="V106" s="259"/>
      <c r="W106" s="259"/>
      <c r="X106" s="259"/>
      <c r="Y106" s="259"/>
      <c r="Z106" s="259"/>
      <c r="AA106" s="259"/>
      <c r="AI106" s="2"/>
      <c r="AJ106" s="2"/>
      <c r="AK106" s="2"/>
      <c r="AL106" s="2"/>
      <c r="AM106" s="2"/>
      <c r="AN106" s="2"/>
      <c r="AO106" s="2"/>
      <c r="AP106" s="2"/>
    </row>
    <row r="107" spans="1:56" s="26" customFormat="1" ht="15.95" customHeight="1" x14ac:dyDescent="0.25">
      <c r="C107" s="26" t="s">
        <v>32</v>
      </c>
      <c r="J107" s="259" t="s">
        <v>25</v>
      </c>
      <c r="K107" s="259"/>
      <c r="L107" s="259"/>
      <c r="M107" s="259"/>
      <c r="N107" s="259"/>
      <c r="O107" s="259"/>
      <c r="P107" s="259"/>
      <c r="Q107" s="259"/>
      <c r="R107" s="259"/>
      <c r="S107" s="259"/>
      <c r="T107" s="259"/>
      <c r="U107" s="259"/>
      <c r="V107" s="259"/>
      <c r="W107" s="259"/>
      <c r="X107" s="259"/>
      <c r="Y107" s="259"/>
      <c r="Z107" s="259"/>
      <c r="AA107" s="259"/>
      <c r="AI107" s="2"/>
      <c r="AJ107" s="2"/>
      <c r="AK107" s="2"/>
      <c r="AL107" s="2"/>
      <c r="AM107" s="2"/>
      <c r="AN107" s="2"/>
      <c r="AO107" s="2"/>
      <c r="AP107" s="2"/>
    </row>
    <row r="108" spans="1:56" ht="16.5" customHeight="1" x14ac:dyDescent="0.25">
      <c r="A108" s="31">
        <v>7</v>
      </c>
      <c r="B108" s="258" t="s">
        <v>516</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111"/>
      <c r="AZ108" s="111"/>
      <c r="BA108" s="111"/>
      <c r="BB108" s="111"/>
      <c r="BC108" s="111"/>
    </row>
    <row r="109" spans="1:56" ht="32.25" customHeight="1" x14ac:dyDescent="0.25">
      <c r="A109" s="31">
        <v>8</v>
      </c>
      <c r="B109" s="257" t="s">
        <v>517</v>
      </c>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111"/>
      <c r="AZ109" s="111"/>
      <c r="BA109" s="111"/>
      <c r="BB109" s="111"/>
      <c r="BC109" s="111"/>
    </row>
    <row r="110" spans="1:56" s="26" customFormat="1" ht="15.95" customHeight="1" x14ac:dyDescent="0.25">
      <c r="A110" s="15"/>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row>
    <row r="111" spans="1:56" s="26" customFormat="1" ht="15.95" customHeight="1" x14ac:dyDescent="0.25">
      <c r="A111" s="16" t="s">
        <v>90</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8"/>
    </row>
  </sheetData>
  <mergeCells count="109">
    <mergeCell ref="B101:AX101"/>
    <mergeCell ref="B102:AX102"/>
    <mergeCell ref="J103:AA103"/>
    <mergeCell ref="J104:AA104"/>
    <mergeCell ref="J105:AA105"/>
    <mergeCell ref="J106:AA106"/>
    <mergeCell ref="J107:AA107"/>
    <mergeCell ref="B108:AX108"/>
    <mergeCell ref="B109:AX109"/>
    <mergeCell ref="A1:AH1"/>
    <mergeCell ref="B2:E2"/>
    <mergeCell ref="F2:G2"/>
    <mergeCell ref="B3:E3"/>
    <mergeCell ref="F3:G3"/>
    <mergeCell ref="H3:K3"/>
    <mergeCell ref="AH9:BB9"/>
    <mergeCell ref="V18:Z18"/>
    <mergeCell ref="AA18:AC18"/>
    <mergeCell ref="A5:AC5"/>
    <mergeCell ref="AH5:BB5"/>
    <mergeCell ref="B6:F6"/>
    <mergeCell ref="H6:K6"/>
    <mergeCell ref="L6:N6"/>
    <mergeCell ref="P6:U6"/>
    <mergeCell ref="V6:Z6"/>
    <mergeCell ref="AA6:AC6"/>
    <mergeCell ref="AH6:BB6"/>
    <mergeCell ref="AH7:BB7"/>
    <mergeCell ref="B9:F9"/>
    <mergeCell ref="H9:K9"/>
    <mergeCell ref="L9:O9"/>
    <mergeCell ref="P9:U9"/>
    <mergeCell ref="V9:Z9"/>
    <mergeCell ref="AA9:AC9"/>
    <mergeCell ref="AH8:BB8"/>
    <mergeCell ref="B8:F8"/>
    <mergeCell ref="H8:K8"/>
    <mergeCell ref="L8:O8"/>
    <mergeCell ref="P8:U8"/>
    <mergeCell ref="V8:Z8"/>
    <mergeCell ref="AA8:AC8"/>
    <mergeCell ref="AH12:BB12"/>
    <mergeCell ref="B13:F13"/>
    <mergeCell ref="H13:K13"/>
    <mergeCell ref="L13:O13"/>
    <mergeCell ref="P13:U13"/>
    <mergeCell ref="V13:Z13"/>
    <mergeCell ref="AA13:AC13"/>
    <mergeCell ref="AH13:BB13"/>
    <mergeCell ref="AH10:BB10"/>
    <mergeCell ref="B11:F11"/>
    <mergeCell ref="H11:K11"/>
    <mergeCell ref="L11:O11"/>
    <mergeCell ref="P11:U11"/>
    <mergeCell ref="V11:Z11"/>
    <mergeCell ref="AA11:AC11"/>
    <mergeCell ref="AH11:BB11"/>
    <mergeCell ref="AA15:AC15"/>
    <mergeCell ref="B14:F14"/>
    <mergeCell ref="H14:K14"/>
    <mergeCell ref="L14:O14"/>
    <mergeCell ref="P14:U14"/>
    <mergeCell ref="V14:Z14"/>
    <mergeCell ref="AA14:AC14"/>
    <mergeCell ref="B15:F15"/>
    <mergeCell ref="H15:K15"/>
    <mergeCell ref="L15:O15"/>
    <mergeCell ref="P15:U15"/>
    <mergeCell ref="V15:Z15"/>
    <mergeCell ref="AA20:AC20"/>
    <mergeCell ref="B17:F17"/>
    <mergeCell ref="H17:K17"/>
    <mergeCell ref="L17:O17"/>
    <mergeCell ref="P17:U17"/>
    <mergeCell ref="V17:Z17"/>
    <mergeCell ref="AA17:AC17"/>
    <mergeCell ref="B20:F20"/>
    <mergeCell ref="H20:K20"/>
    <mergeCell ref="L20:O20"/>
    <mergeCell ref="P20:U20"/>
    <mergeCell ref="V20:Z20"/>
    <mergeCell ref="B18:F18"/>
    <mergeCell ref="H18:K18"/>
    <mergeCell ref="L18:O18"/>
    <mergeCell ref="P18:U18"/>
    <mergeCell ref="B100:AX100"/>
    <mergeCell ref="AA22:AC22"/>
    <mergeCell ref="B21:F21"/>
    <mergeCell ref="H21:K21"/>
    <mergeCell ref="L21:O21"/>
    <mergeCell ref="P21:U21"/>
    <mergeCell ref="V21:Z21"/>
    <mergeCell ref="AA21:AC21"/>
    <mergeCell ref="B22:F22"/>
    <mergeCell ref="H22:K22"/>
    <mergeCell ref="L22:O22"/>
    <mergeCell ref="P22:U22"/>
    <mergeCell ref="V22:Z22"/>
    <mergeCell ref="A87:N87"/>
    <mergeCell ref="B97:AX97"/>
    <mergeCell ref="B98:AX98"/>
    <mergeCell ref="B99:AX99"/>
    <mergeCell ref="A24:BC24"/>
    <mergeCell ref="B46:AX46"/>
    <mergeCell ref="B88:AX88"/>
    <mergeCell ref="B89:AX89"/>
    <mergeCell ref="B90:AX90"/>
    <mergeCell ref="B93:AX93"/>
    <mergeCell ref="B94:AX94"/>
  </mergeCells>
  <hyperlinks>
    <hyperlink ref="BC45" r:id="rId1" xr:uid="{963C7EBE-3C1A-4C37-9AA8-09E11954CD75}"/>
    <hyperlink ref="BC33" r:id="rId2" xr:uid="{C43BCF67-73FB-42EC-9BFD-FC0C7BF8AADD}"/>
    <hyperlink ref="BC64" r:id="rId3" xr:uid="{0CD2BE8D-9D9F-4399-833B-A7023EDC9028}"/>
    <hyperlink ref="BC70" r:id="rId4" xr:uid="{8A62E4C5-92FD-4890-BA2C-21D3BADCF59E}"/>
    <hyperlink ref="BC85" r:id="rId5" xr:uid="{6A339B32-AD70-43E1-8CBC-32315ECD5469}"/>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2025-02-03T03:32:04Z</dcterms:modified>
</cp:coreProperties>
</file>