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C3C0B82-2AAE-4D50-8C0E-561990AB3D75}" xr6:coauthVersionLast="47" xr6:coauthVersionMax="47" xr10:uidLastSave="{00000000-0000-0000-0000-000000000000}"/>
  <bookViews>
    <workbookView xWindow="-120" yWindow="-120" windowWidth="29040" windowHeight="15720" xr2:uid="{F69A40BE-2EFA-447D-9848-EB1D44A7EA72}"/>
  </bookViews>
  <sheets>
    <sheet name="06-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1" i="26" l="1"/>
  <c r="K46" i="26"/>
  <c r="K40" i="26"/>
  <c r="K100" i="26"/>
  <c r="K64" i="26"/>
  <c r="K55" i="26"/>
  <c r="K36" i="26" l="1"/>
  <c r="K37" i="26"/>
</calcChain>
</file>

<file path=xl/sharedStrings.xml><?xml version="1.0" encoding="utf-8"?>
<sst xmlns="http://schemas.openxmlformats.org/spreadsheetml/2006/main" count="1586" uniqueCount="629">
  <si>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</si>
  <si>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</si>
  <si>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</si>
  <si>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</si>
  <si>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</si>
  <si>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</si>
  <si>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</si>
  <si>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</si>
  <si>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</si>
  <si>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</si>
  <si>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</si>
  <si>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</si>
  <si>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</si>
  <si>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</si>
  <si>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</si>
  <si>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</si>
  <si>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</si>
  <si>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</si>
  <si>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</si>
  <si>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</si>
  <si>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</si>
  <si>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</si>
  <si>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</si>
  <si>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</si>
  <si>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</si>
  <si>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</si>
  <si>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</si>
  <si>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</si>
  <si>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</si>
  <si>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</si>
  <si>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</si>
  <si>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</si>
  <si>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</si>
  <si>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</si>
  <si>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</si>
  <si>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</si>
  <si>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</si>
  <si>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</si>
  <si>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</si>
  <si>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</si>
  <si>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</si>
  <si>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1</t>
  </si>
  <si>
    <t>2</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</si>
  <si>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</si>
  <si>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</si>
  <si>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</si>
  <si>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</si>
  <si>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</si>
  <si>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</si>
  <si>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</si>
  <si>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</si>
  <si>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</si>
  <si>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</si>
  <si>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1821-1829, Anno 1824, No. 163</t>
  </si>
  <si>
    <t>RAA 153</t>
  </si>
  <si>
    <t>Maria Giacinta</t>
  </si>
  <si>
    <t>Marcovecchio</t>
  </si>
  <si>
    <t>1824</t>
  </si>
  <si>
    <t>28 Apr 1824</t>
  </si>
  <si>
    <t>Agnone, Italy</t>
  </si>
  <si>
    <t>29 Apr 1824</t>
  </si>
  <si>
    <t>San Marco</t>
  </si>
  <si>
    <t>Pasquale</t>
  </si>
  <si>
    <t>Maria Grazia</t>
  </si>
  <si>
    <t>Masciotra</t>
  </si>
  <si>
    <t>Agnone, Italy, San Marco Parish, Baptismal Registry, Battesimi Vol. 1821-1829, Anno 1824, No. 163 (1824 birth of Maria Giacinta Marcovecchio)</t>
  </si>
  <si>
    <t>This is the handwritten church record for the baptism of Maria Giacinta Marcovecchio on 29 Apr 1824 at the San Marco parish in Agnone, Italy. It also stated that she was born in Agnone, Italy on 28 Apr 1824. It recorded her parents as Pasquale Marcovecchio &amp; Maria Grazia Masciotra. (Agnone, Italy, San Marco Parish, Baptismal Registry, Battesimi Vol. 1821-1829, Anno 1824, No. 163) (RAA 153)</t>
  </si>
  <si>
    <t>.</t>
  </si>
  <si>
    <t>Agnone, Italy, San Marco Parish, Baptismal Registry, Battesimi Vol. 1821-1829, Anno 1826, No. 95</t>
  </si>
  <si>
    <t>RAA 240</t>
  </si>
  <si>
    <t>Lucia</t>
  </si>
  <si>
    <t>1826</t>
  </si>
  <si>
    <t>05 Mar 1826</t>
  </si>
  <si>
    <t>06 Mar 1826</t>
  </si>
  <si>
    <t>Agnone, Italy, San Marco Parish, Baptismal Registry, Battesimi Vol. 1821-1829, Anno 1826, No. 95 (1826 birth of Lucia Marcovecchio)</t>
  </si>
  <si>
    <t>This is the handwritten church record for the baptism of Lucia Marcovecchio on 06 Mar 1826 at the San Marco parish in Agnone, Italy. It also stated that she was born in Agnone, Italy on 05 Mar 1826. It recorded her parents as Pasquale Marcovecchio &amp; Maria Grazia Masciotra. (Agnone, Italy, San Marco Parish, Baptismal Registry, Battesimi Vol. 1821-1829, Anno 1826, No. 95) (RAA 240)</t>
  </si>
  <si>
    <t>Agnone, Italy, San Marco Parish, Baptismal Registry, Battesimi Vol. 1821-1829, Anno 1828, No. 202</t>
  </si>
  <si>
    <t>RAA 344</t>
  </si>
  <si>
    <t>Maria Giovanna</t>
  </si>
  <si>
    <t>1828</t>
  </si>
  <si>
    <t>23 Jun 1828</t>
  </si>
  <si>
    <t>Agnone, Italy, San Marco Parish, Baptismal Registry, Battesimi Vol. 1821-1829, Anno 1828, No. 202 (1828 birth of Maria Giovanna Marcovecchio)</t>
  </si>
  <si>
    <t>This is the handwritten church record for the baptism of Maria Giovanna Marcovecchio on 23 Jun 1828 at the San Marco parish in Agnone, Italy. It also stated that she was born in Agnone, Italy on 23 Jun 1828. It recorded her parents as Pasquale Marcovecchio &amp; Maria Grazia Masciotra. (Agnone, Italy, San Marco Parish, Baptismal Registry, Battesimi Vol. 1821-1829, Anno 1828, No. 202) (RAA 344)</t>
  </si>
  <si>
    <t>Agnone, Italy, San Marco Parish, Baptismal Registry, Battesimi Vol. 1830-1837, Anno 1831, No. 18</t>
  </si>
  <si>
    <t>RAA 44</t>
  </si>
  <si>
    <t>Teodor Vincenzo</t>
  </si>
  <si>
    <t>1831</t>
  </si>
  <si>
    <t>13 Jan 1831</t>
  </si>
  <si>
    <t>14 Jan 1831</t>
  </si>
  <si>
    <t>Agnone, Italy, San Marco Parish, Baptismal Registry, Battesimi Vol. 1830-1837, Anno 1831, No. 18 (1831 birth of Teodor Vincenzo Marcovecchio)</t>
  </si>
  <si>
    <t>This is the handwritten church record for the baptism of Teodor Vincenzo Marcovecchio on 14 Jan 1831 at the San Marco parish in Agnone, Italy. It also stated that he was born in Agnone, Italy on 13 Jan 1831. It recorded his parents as Pasquale Marcovecchio &amp; Maria Grazia Masciotra. (Agnone, Italy, San Marco Parish, Baptismal Registry, Battesimi Vol. 1830-1837, Anno 1831, No. 18) (RAA 44)</t>
  </si>
  <si>
    <t>Agnone, Italy, San Marco Parish, Baptismal Registry, Battesimi Vol. 1830-1837, Anno 1833, No. 173</t>
  </si>
  <si>
    <t>RAA 138</t>
  </si>
  <si>
    <t>1833</t>
  </si>
  <si>
    <t>14 May 1833</t>
  </si>
  <si>
    <t>15 May 1833</t>
  </si>
  <si>
    <t>Agnone, Italy, San Marco Parish, Baptismal Registry, Battesimi Vol. 1830-1837, Anno 1833, No. 173 (1833 birth of Maria Giovanna Marcovecchio)</t>
  </si>
  <si>
    <t>This is the handwritten church record for the baptism of Maria Giovanna Marcovecchio on 15 May 1833 at the San Marco parish in Agnone, Italy. It also stated that she was born in Agnone, Italy on 14 May 1833. It recorded her parents as Pasquale Marcovecchio &amp; Maria Grazia Masciotra. (Agnone, Italy, San Marco Parish, Baptismal Registry, Battesimi Vol. 1830-1837, Anno 1833, No. 173) (RAA 138)</t>
  </si>
  <si>
    <t>BB-Civil</t>
  </si>
  <si>
    <t>Agnone, Italy, Civil Birth Registry, Nascita Vol. 1824, No. 163</t>
  </si>
  <si>
    <t>RAA 84</t>
  </si>
  <si>
    <t>Agnone, Italy, Civil Birth Registry, Nascita Vol. 1824, No. 163 (1824 birth of Maria Giacinta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</si>
  <si>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</si>
  <si>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in Agnone, Italy, on 28 Apr 1824. It also stated that she was baptized in Agnone, Italy on 29 Apr 1824. It recorded her parents as Pasquale Marcovecchio &amp; Maria Grazia Masciotra. (Agnone, Italy, Civil Birth Registry, Nascita Vol. 1824, No. 163) (RAA 84)</t>
  </si>
  <si>
    <t>Agnone, Italy, Civil Birth Registry, Nascita Vol. 1826, No. 95</t>
  </si>
  <si>
    <t>RAA 50</t>
  </si>
  <si>
    <t>Agnone, Italy, Civil Birth Registry, Nascita Vol. 1826, No. 95 (1826 birth of Lucia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</si>
  <si>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</si>
  <si>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in Agnone, Italy, on 05 Mar 1826. It also stated that she was baptized in Agnone, Italy on 06 Mar 1826. It recorded her parents as Pasquale Marcovecchio &amp; Maria Grazia Masciotra. (Agnone, Italy, Civil Birth Registry, Nascita Vol. 1826, No. 95) (RAA 50)</t>
  </si>
  <si>
    <t>Agnone, Italy, Civil Birth Registry, Nascita Vol. 1828, No. 202</t>
  </si>
  <si>
    <t>RAA 104</t>
  </si>
  <si>
    <t>Agnone, Italy, Civil Birth Registry, Nascita Vol. 1828, No. 202 (1828 birth of Maria Giovanna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</si>
  <si>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</si>
  <si>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in Agnone, Italy, on 23 Jun 1828. It also stated that she was baptized in Agnone, Italy on 23 Jun 1828. It recorded her parents as Pasquale Marcovecchio &amp; Maria Grazia Masciotra. (Agnone, Italy, Civil Birth Registry, Nascita Vol. 1828, No. 202) (RAA 104)</t>
  </si>
  <si>
    <t>Agnone, Italy, Civil Birth Registry, Nascita Vol. 1831, No. 18</t>
  </si>
  <si>
    <t>RAA 12</t>
  </si>
  <si>
    <t>Teodoro Vincenzo</t>
  </si>
  <si>
    <t>Agnone, Italy, Civil Birth Registry, Nascita Vol. 1831, No. 18 (1831 birth of Teodoro Vincenzo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</si>
  <si>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</si>
  <si>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Teodoro Vincenzo Marcovecchio in Agnone, Italy, on 13 Jan 1831. It also stated that he was baptized in Agnone, Italy on 14 Jan 1831. It recorded his parents as Pasquale Marcovecchio &amp; Maria Grazia Masciotra. (Agnone, Italy, Civil Birth Registry, Nascita Vol. 1831, No. 18) (RAA 12)</t>
  </si>
  <si>
    <t>Agnone, Italy, Civil Birth Registry, Nascita Vol. 1833, No. 172</t>
  </si>
  <si>
    <t>RAA 89</t>
  </si>
  <si>
    <t>Agnone, Italy, Civil Birth Registry, Nascita Vol. 1833, No. 172 (1833 birth of Maria Giovanna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</si>
  <si>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</si>
  <si>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in Agnone, Italy, on 14 May 1833. It also stated that she was baptized in Agnone, Italy on 15 May 1833. It recorded her parents as Pasquale Marcovecchio &amp; Maria Grazia Masciotra. (Agnone, Italy, Civil Birth Registry, Nascita Vol. 1833, No. 172) (RAA 89)</t>
  </si>
  <si>
    <t>Agnone, Italy, Civil Birth Registry, Nascita Vol. 1838, No. 226</t>
  </si>
  <si>
    <t>RAA 118</t>
  </si>
  <si>
    <t>Rosanna</t>
  </si>
  <si>
    <t>1838</t>
  </si>
  <si>
    <t>13 Sep 1838</t>
  </si>
  <si>
    <t>14 Sep 1838</t>
  </si>
  <si>
    <t>Agnone, Italy, Civil Birth Registry, Nascita Vol. 1838, No. 226 (1838 birth of Rosanna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</si>
  <si>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</si>
  <si>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Rosanna Marcovecchio in Agnone, Italy, on 13 Sep 1838. It also stated that she was baptized in Agnone, Italy on 14 Sep 1838. It recorded her parents as Pasquale Marcovecchio &amp; Maria Grazia Masciotra. (Agnone, Italy, Civil Birth Registry, Nascita Vol. 1838, No. 226) (RAA 118)</t>
  </si>
  <si>
    <t>Mar-Antonio</t>
  </si>
  <si>
    <t>Agnone, Italy, San Antonio Parish, Marriage Registry, Matrimonio Vol. 1835-1864, Folio 59v</t>
  </si>
  <si>
    <t>RAA 63</t>
  </si>
  <si>
    <t>1844</t>
  </si>
  <si>
    <t>23 Dec 1844</t>
  </si>
  <si>
    <t>Francesco</t>
  </si>
  <si>
    <t>Agnone, Italy, San Antonio Parish, Marriage Registry, Matrimonio Vol. 1835-1864, Folio 59v (1844 church marriage of Francesco Masciotra &amp; Maria Giacinta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</si>
  <si>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</si>
  <si>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Masciotra &amp; Maria Giacinta Marcovecchio on 23 Dec 1844, at the San Antonio parish in Agnone, Italy. This record stated that they also had a civil marriage. His parents were recorded as Giambattista Masciotra &amp; Maria Nicola Carosella. Her parents were recorded as Pasquale Marcovecchio &amp; Maria Grazia Masciotra. (Agnone, Italy, San Antonio Parish, Marriage Registry, Matrimonio Vol. 1835-1864, Folio 59v) (RAA 63)</t>
  </si>
  <si>
    <t>Agnone, Italy, San Antonio Parish, Marriage Registry, Matrimonio Vol. 1835-1864, Folio 209</t>
  </si>
  <si>
    <t>RAA 209</t>
  </si>
  <si>
    <t>Gelsumina</t>
  </si>
  <si>
    <t>1861</t>
  </si>
  <si>
    <t>15 Oct 1861</t>
  </si>
  <si>
    <t>Angelo</t>
  </si>
  <si>
    <t>delli Schiavi</t>
  </si>
  <si>
    <t>Agnone, Italy, San Antonio Parish, Marriage Registry, Matrimonio Vol. 1835-1864, Folio 209 (1861 church marriage of Angelo delli Schiavi &amp; Gelsumina Marcovecchio)</t>
  </si>
  <si>
    <t>This is the handwritten church record for the parish marriage of Angelo delli Schiavi &amp; Gelsumina Marcovecchio on 15 Oct 1861, at the San Antonio parish in Agnone, Italy. This record stated that they also had a civil marriage. His parents were recorded as Sabatino delli Schiavi &amp; Maria Giuseppa Amicone. Her parents were recorded as Pasquale Marcovecchio &amp; Maria Grazia Masciotra. (Agnone, Italy, San Antonio Parish, Marriage Registry, Matrimonio Vol. 1835-1864, Folio 209) (RAA 209)</t>
  </si>
  <si>
    <t>Mar-Marco</t>
  </si>
  <si>
    <t>Agnone, Italy, San Marco Parish, Marriage Registry, Matrimonio Vol. 1752-1875, Folio 166r</t>
  </si>
  <si>
    <t>RAA 171</t>
  </si>
  <si>
    <t/>
  </si>
  <si>
    <t>1848</t>
  </si>
  <si>
    <t xml:space="preserve"> </t>
  </si>
  <si>
    <t>09 Apr 1848</t>
  </si>
  <si>
    <t>the San Antonio parish, in Agnone, Italy</t>
  </si>
  <si>
    <t>Teodoro</t>
  </si>
  <si>
    <t>Appugliese</t>
  </si>
  <si>
    <t>Non è specificato dove è stato celebrato il Matrimonio.</t>
  </si>
  <si>
    <t>Agnone, Italy, San Marco Parish, Marriage Registry, Matrimonio Vol. 1752-1875, Folio 166r (1848 church marriage of Teodoro Appugliese &amp; Lucia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</si>
  <si>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</si>
  <si>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Teodoro Appugliese &amp; Lucia Marcovecchio on 09 Apr 1848, at the San Marco parish in Agnone, Italy. His parents were recorded as Antonio Appugliese &amp; Concetta del Papa. Her parents were recorded as Pasquale Marcovecchio &amp; Maria Grazia Masciotra. (Agnone, Italy, San Marco Parish, Marriage Registry, Matrimonio Vol. 1752-1875, Folio 166r) (RAA 171)</t>
  </si>
  <si>
    <t>Mar-Civil</t>
  </si>
  <si>
    <t>Agnone, Italy, Civil Marriage Registry, Matrimonio Vol. 1844, No. 74</t>
  </si>
  <si>
    <t>RAA 40</t>
  </si>
  <si>
    <t>20</t>
  </si>
  <si>
    <t>19 Dec 1844</t>
  </si>
  <si>
    <t>at the San Antonio parish.</t>
  </si>
  <si>
    <t>Matrimonio celebrato nella Parr. di S. Antonio.</t>
  </si>
  <si>
    <t>Agnone, Italy, Civil Marriage Registry, Matrimonio Vol. 1844, No. 74 (1844 civil marriage of Francesco Masciotra &amp; Maria Giacinta Marcovecchio)</t>
  </si>
  <si>
    <t>This entry is from the civil book that was used to register marriages in Agnone, Italy, during the year 1844,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</si>
  <si>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1848, No. 25</t>
  </si>
  <si>
    <t>RAA 15</t>
  </si>
  <si>
    <t>22</t>
  </si>
  <si>
    <t>02 Apr 1848</t>
  </si>
  <si>
    <t>at the San Marco parish.</t>
  </si>
  <si>
    <t>Matrimonio celebrato nella Parr. di S. Marco.</t>
  </si>
  <si>
    <t>Agnone, Italy, Civil Marriage Registry, Matrimonio Vol. 1848, No. 25 (1848 civil marriage of Teodoro Appugliese &amp; Lucia Marcovecchio)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</si>
  <si>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</si>
  <si>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</si>
  <si>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179</t>
  </si>
  <si>
    <t>RAA 217</t>
  </si>
  <si>
    <t>18</t>
  </si>
  <si>
    <t>1842</t>
  </si>
  <si>
    <t>San Antonio</t>
  </si>
  <si>
    <t xml:space="preserve">Maria Grazia </t>
  </si>
  <si>
    <t>179</t>
  </si>
  <si>
    <t xml:space="preserve">Pasquale </t>
  </si>
  <si>
    <t>figlia</t>
  </si>
  <si>
    <t>nubile</t>
  </si>
  <si>
    <t>Maritata</t>
  </si>
  <si>
    <t>Agnone, Italy, San Antonio Parish, Church Census (Stato d'Anime), Vol. 1842, No. 179 (parish census taken in 1842 which included Maria Giacinta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</si>
  <si>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</si>
  <si>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Giacinta Marcovecchio and recorded her age as 18. Her parents were recorded as Pasquale Marcovecchio &amp; Maria Grazia Masciotra. Her date of birth was recorded as 28 Apr 1824. The record indicated that her marital status was nubile and her relationship with the capofagmilia (head of household) was figlia. (Agnone, Italy, San Antonio Parish, Church Census (Stato d'Anime), Vol. 1842, No. 179) (RAA 217)</t>
  </si>
  <si>
    <t>16</t>
  </si>
  <si>
    <t>Marco.</t>
  </si>
  <si>
    <t>Maritata in S. Marco. deceduta in S. Marco.</t>
  </si>
  <si>
    <t>Agnone, Italy, San Antonio Parish, Church Census (Stato d'Anime), Vol. 1842, No. 179 (parish census taken in 1842 which included Lucia Marcovecchio)</t>
  </si>
  <si>
    <t>This is the church record of the San Antonio parish census (stato d'anime) taken in 1842 in Agnone, Italy. It included Lucia Marcovecchio and recorded her age as 16. Her parents were recorded as Pasquale Marcovecchio &amp; Maria Grazia Masciotra. Her date of birth was recorded as 05 Mar 1826. The record indicated that her marital status was nubile and her relationship with the capofagmilia (head of household) was figlia. Also mentioned was a church marriage date of 09 Apr 1848. Also included was a date of death of 1850. This record also states or suggests that she was Marco.. (Agnone, Italy, San Antonio Parish, Church Census (Stato d'Anime), Vol. 1842, No. 179) (RAA 217)</t>
  </si>
  <si>
    <t>6</t>
  </si>
  <si>
    <t>29 Jan 1836</t>
  </si>
  <si>
    <t>Agnone, Italy, San Antonio Parish, Church Census (Stato d'Anime), Vol. 1842, No. 179 (parish census taken in 1842 which included Gelsumina Marcovecchio)</t>
  </si>
  <si>
    <t>This is the church record of the San Antonio parish census (stato d'anime) taken in 1842 in Agnone, Italy. It included Gelsumina Marcovecchio and recorded her age as 6. Her parents were recorded as Pasquale Marcovecchio &amp; Maria Grazia Masciotra. Her date of birth was recorded as 29 Jan 1836. The record indicated that her marital status was nubile and her relationship with the capofagmilia (head of household) was figlia. (Agnone, Italy, San Antonio Parish, Church Census (Stato d'Anime), Vol. 1842, No. 179) (RAA 217)</t>
  </si>
  <si>
    <t>Agnone, Italy, San Antonio Parish, Church Census (Stato d'Anime), Vol. 1870, Vol 1, Casa 242</t>
  </si>
  <si>
    <t>RAA 250</t>
  </si>
  <si>
    <t>14 Jan 1882</t>
  </si>
  <si>
    <t>moglie</t>
  </si>
  <si>
    <t>sposato</t>
  </si>
  <si>
    <t>Agnone, Italy, San Antonio Parish, Church Census (Stato d'Anime), Vol. 1870, Vol 1, Casa 242 (parish census taken in 1870 which included Maria Giacinta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</si>
  <si>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</si>
  <si>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Giacinta Marcovecchio. Her parents were recorded as Pasquale Marcovecchio &amp; Maria Grazia Masciotra. Her date of birth was recorded as 28 Apr 1824. The record indicated that her marital status was sposato and her relationship with the capofagmilia (head of household) was moglie. Her spouse was identified as Francesco Masciotra. Also included was a date of death of 14 Jan 1882. (Agnone, Italy, San Antonio Parish, Church Census (Stato d'Anime), Vol. 1870, Vol 1, Casa 242) (RAA 250)</t>
  </si>
  <si>
    <t>Cen-Marco</t>
  </si>
  <si>
    <t>Agnone, Italy, San Marco Parish, Church Census (Stato d'Anime), Vol. 1848, Page 61</t>
  </si>
  <si>
    <t>10 Jul 1849</t>
  </si>
  <si>
    <t>nuora</t>
  </si>
  <si>
    <t>coniugato/a</t>
  </si>
  <si>
    <t>Agnone, Italy, San Marco Parish, Church Census (Stato d'Anime), Vol. 1848, Page 61 (parish census taken in 1848 which included Lucia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</si>
  <si>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</si>
  <si>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Lucia Marcovecchio. Her parents were recorded as Pasquale Marcovecchio &amp; Maria Grazia Masciotra. Based on the data provided, it is estimated that she was born around the year 1848. The record indicated that her marital status was coniugato/a and her relationship with the capofagmilia (head of household) was nuora. Her spouse was identified as Teodoro Appugliese. Also included was a date of death of 10 Jul 1849. (Agnone, Italy, San Marco Parish, Church Census (Stato d'Anime), Vol. 1848, Page 61) (RAA 63)</t>
  </si>
  <si>
    <t>D-Marco</t>
  </si>
  <si>
    <t>Agnone, Italy, San Marco Parish, Death Registry, Morte Vol.1758-1877, Anno 1849, No. 16</t>
  </si>
  <si>
    <t>RAA 348</t>
  </si>
  <si>
    <t>1849</t>
  </si>
  <si>
    <t>Agnone, Italy, San Marco Parish, Death Registry, Morte Vol.1758-1877, Anno 1849, No. 16 (1849 death of Lucia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</si>
  <si>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</si>
  <si>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Agnone, Italy, San Antonio Parish, Marriage Registry, Matrimonio Vol. 1783-1835, Folio 95v bis</t>
  </si>
  <si>
    <t>RAA 216</t>
  </si>
  <si>
    <t>1822</t>
  </si>
  <si>
    <t>Cristanziano</t>
  </si>
  <si>
    <t>Teodora</t>
  </si>
  <si>
    <t>di Iorio</t>
  </si>
  <si>
    <t>26 Mar 1822</t>
  </si>
  <si>
    <t>Agnone, Italy, San Antonio Parish, Marriage Registry, Matrimonio Vol. 1783-1835, Folio 95v bis (1822 church marriage of Pasquale Marcovecchio &amp; Maria Grazia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</si>
  <si>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</si>
  <si>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Grazia Masciotra on 26 Mar 1822, at the San Antonio parish in Agnone, Italy. His parents were recorded as Cristanziano Marcovecchio &amp; Teodora di Iorio. Her parents were recorded as Felice Masciotra &amp; Cecilia Saulino. (Agnone, Italy, San Antonio Parish, Marriage Registry, Matrimonio Vol. 1783-1835, Folio 95v bis) (RAA 216)</t>
  </si>
  <si>
    <t>Agnone, Italy, San Antonio Parish, Marriage Registry, Matrimonio Vol. 1835-1864, Folio 37v</t>
  </si>
  <si>
    <t>RAA 41</t>
  </si>
  <si>
    <t>1841</t>
  </si>
  <si>
    <t>Cristinziano</t>
  </si>
  <si>
    <t>19 May 1841</t>
  </si>
  <si>
    <t>Maria</t>
  </si>
  <si>
    <t>Agnone, Italy, San Antonio Parish, Marriage Registry, Matrimonio Vol. 1835-1864, Folio 37v (1841 church marriage of Pasquale Marcovecchio &amp; Maria Masciotra)</t>
  </si>
  <si>
    <t>This is the handwritten church record for the parish marriage of Pasquale Marcovecchio &amp; Maria Masciotra on 19 May 1841, at the San Antonio parish in Agnone, Italy. This record stated that they also had a civil marriage. His parents were recorded as Cristinziano Marcovecchio &amp; Teodora di Iorio. Her parents were recorded as Giovanbattista Masciotra &amp; Maria Nicola Carosella. (Agnone, Italy, San Antonio Parish, Marriage Registry, Matrimonio Vol. 1835-1864, Folio 37v) (RAA 41)</t>
  </si>
  <si>
    <t>Agnone, Italy, Civil Marriage Registry, Matrimonio Vol. 1822, No. 26</t>
  </si>
  <si>
    <t>RAA 16</t>
  </si>
  <si>
    <t>28</t>
  </si>
  <si>
    <t>24 Mar 1822</t>
  </si>
  <si>
    <t>contadino</t>
  </si>
  <si>
    <t>Agnone, Italy, Civil Marriage Registry, Matrimonio Vol. 1822, No. 26 (1822 civil marriage of Pasquale Marcovecchio &amp; Maria Grazia Masciotra)</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</si>
  <si>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</si>
  <si>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28) &amp; Maria Grazia Masciotra (recorded as age 24) on 24 Mar 1822, in Agnone, Italy. This record stated that they also had a church marriage in Agnone, Italy, on 26 Mar 1822. His parents were recorded as Cristanziano Marcovecchio &amp; Teodoro di Iorio. Her parents were recorded as Felice Masciotra &amp; Cecilia Saulino. His occupation was listed as a contadino. (Agnone, Italy, Civil Marriage Registry, Matrimonio Vol. 1822, No. 26) (RAA 16)</t>
  </si>
  <si>
    <t>Agnone, Italy, Civil Marriage Registry, Matrimonio Vol. 1841, No. 23</t>
  </si>
  <si>
    <t>RAA 14</t>
  </si>
  <si>
    <t>48</t>
  </si>
  <si>
    <t>10 May 1841</t>
  </si>
  <si>
    <t>Angela Maria</t>
  </si>
  <si>
    <t>vedovo di Maria Grazia Masciotra</t>
  </si>
  <si>
    <t>Matrimonio celebrato nella Parr. di S. Marco. Vedovo di Maria Grazia Masciotra.</t>
  </si>
  <si>
    <t>Agnone, Italy, Civil Marriage Registry, Matrimonio Vol. 1841, No. 23 (1841 civil marriage of Pasquale Marcovecchio &amp; Angela Maria Masciotra)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</si>
  <si>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</si>
  <si>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48) &amp; Angela Maria Masciotra (recorded as age 23) on 10 May 1841, in Agnone, Italy. This record stated that they also had a church marriage in Agnone, Italy, on 19 May 1841. His parents were recorded as Cristanziano Marcovecchio &amp; Teodora di Iorio. Her parents were recorded as Giambattista Masciotra &amp; Maria Nicola Carosella. His occupation was listed as a contadino. This record also states or suggests that he was vedovo di Maria Grazia Masciotra. (Agnone, Italy, Civil Marriage Registry, Matrimonio Vol. 1841, No. 23) (RAA 14)</t>
  </si>
  <si>
    <t>05 Jun 1793</t>
  </si>
  <si>
    <t xml:space="preserve">Teodora </t>
  </si>
  <si>
    <t>capofamiglia</t>
  </si>
  <si>
    <t>coniugato</t>
  </si>
  <si>
    <t>Agnone, Italy, San Antonio Parish, Church Census (Stato d'Anime), Vol. 1842, No. 179 (parish census taken in 1842 which included Pasquale Marcovecchio)</t>
  </si>
  <si>
    <t>This is the church record of the San Antonio parish census (stato d'anime) taken in 1842 in Agnone, Italy. It included Pasquale Marcovecchio. His parents were recorded as Cristanziano Marcovecchio &amp; Teodora di Iorio. His date of birth was recorded as 05 Jun 1793. The record indicated that his marital status was coniugato and his relationship with the capofagmilia (head of household) was capofamiglia. His spouse was identified as Maria Grazia Masciotra. (Agnone, Italy, San Antonio Parish, Church Census (Stato d'Anime), Vol. 1842, No. 179) (RAA 217)</t>
  </si>
  <si>
    <t>Agnone, Italy, San Marco Parish, Baptismal Registry, Battesimi Vol. 1790-1799, Folio 373r</t>
  </si>
  <si>
    <t>RAA 376</t>
  </si>
  <si>
    <t>Maria Grazia Antonia</t>
  </si>
  <si>
    <t>1797</t>
  </si>
  <si>
    <t>17 Dec 1797</t>
  </si>
  <si>
    <t>18 Dec 1797</t>
  </si>
  <si>
    <t>Felice</t>
  </si>
  <si>
    <t>Cecilia</t>
  </si>
  <si>
    <t>Saulino</t>
  </si>
  <si>
    <t>Agnone, Italy, San Marco Parish, Baptismal Registry, Battesimi Vol. 1790-1799, Folio 373r (1797 birth of Maria Grazia Antonia Masciotra)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</si>
  <si>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</si>
  <si>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Antonia Masciotra on 18 Dec 1797 at the San Marco parish in Agnone, Italy. It also stated that she was born in Agnone, Italy on 17 Dec 1797. It recorded her parents as Felice Masciotra &amp; Cecilia Saulino, who were members of the San Antonio parish. (Agnone, Italy, San Marco Parish, Baptismal Registry, Battesimi Vol. 1790-1799, Folio 373r) (RAA 376)</t>
  </si>
  <si>
    <t>24</t>
  </si>
  <si>
    <t>Agnone, Italy, San Antonio Parish, Church Census (Stato d'Anime), Vol. 1799-1803, Anno 1799 Sopra il Colle, Casa 3</t>
  </si>
  <si>
    <t>RAA 122</t>
  </si>
  <si>
    <t xml:space="preserve">Felice Antonio </t>
  </si>
  <si>
    <t>Lonard'Ant.</t>
  </si>
  <si>
    <t>nipote</t>
  </si>
  <si>
    <t>Agnone, Italy, San Antonio Parish, Church Census (Stato d'Anime), Vol. 1799-1803, Anno 1799 Sopra il Colle, Casa 3 (parish census taken in 1799 which included Maria Grazia Masciotra)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</si>
  <si>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</si>
  <si>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Maria Grazia Masciotra. Her parents were recorded as Felice Antonio Masciotra &amp; Cecilia Saulino. Her date of birth was recorded as 17 Dec 1797. The record indicated that her marital status was nubile and her relationship with the capofagmilia (head of household) was nipote. (Agnone, Italy, San Antonio Parish, Church Census (Stato d'Anime), Vol. 1799-1803, Anno 1799 Sopra il Colle, Casa 3) (RAA 122)</t>
  </si>
  <si>
    <t>Agnone, Italy, San Marco Parish, Baptismal Registry, Battesimi Vol. 1790-1799, Folio 159v</t>
  </si>
  <si>
    <t>RAA 163</t>
  </si>
  <si>
    <t>Pasquale Carmine Francesco</t>
  </si>
  <si>
    <t>1793</t>
  </si>
  <si>
    <t>06 Jun 1793</t>
  </si>
  <si>
    <t>Tenuto al sacro fonte da Pia di Bartolomeo. Levatrice Rosa Framicchele.</t>
  </si>
  <si>
    <t>Agnone, Italy, San Marco Parish, Baptismal Registry, Battesimi Vol. 1790-1799, Folio 159v (1793 birth of Pasquale Carmine Francesco Marcovecchio)</t>
  </si>
  <si>
    <t>This is the handwritten church record for the baptism of Pasquale Carmine Francesco Marcovecchio on 06 Jun 1793 at the San Marco parish in Agnone, Italy. It also stated that he was born in Agnone, Italy on 05 Jun 1793. It recorded his parents as Cristanziano Marcovecchio &amp; Teodora di Iorio, who were members of the San Antonio parish. (Agnone, Italy, San Marco Parish, Baptismal Registry, Battesimi Vol. 1790-1799, Folio 159v) (RAA 163)</t>
  </si>
  <si>
    <t xml:space="preserve">FAMILY GROUP RECORD for Marcovecchio, Pasquale Carmine Francesco (1793) GSZ2-XHD </t>
  </si>
  <si>
    <t>15 May 2020</t>
  </si>
  <si>
    <t>Pasquale Carmine Francesco Marcovecchio (GSZ2-XHD)</t>
  </si>
  <si>
    <t>5 June 1793</t>
  </si>
  <si>
    <t>6 June 1793</t>
  </si>
  <si>
    <t>26 March 1822</t>
  </si>
  <si>
    <t>12 January 1874</t>
  </si>
  <si>
    <t>Angela Maria Masciotra (KNBK-FM1)</t>
  </si>
  <si>
    <t>Maria Grazia Antonia Masciotra (LTJH-T4K)</t>
  </si>
  <si>
    <t>17 December 1797</t>
  </si>
  <si>
    <t>18 December 1797</t>
  </si>
  <si>
    <t>22 November 1840</t>
  </si>
  <si>
    <t>Maria Giacinta Marcovecchio (G9F6-D4K)</t>
  </si>
  <si>
    <t>28 April 1824</t>
  </si>
  <si>
    <t>29 April 1824</t>
  </si>
  <si>
    <t>23 December 1844</t>
  </si>
  <si>
    <t>14 January 1882</t>
  </si>
  <si>
    <t>Francesco Michele Masciotra (G9F6-7QQ)</t>
  </si>
  <si>
    <t>Lucia Marcovecchio (G34D-JSD)</t>
  </si>
  <si>
    <t>5 March 1826</t>
  </si>
  <si>
    <t>9 April 1848</t>
  </si>
  <si>
    <t>10 July 1849</t>
  </si>
  <si>
    <t>Teodoro Appugliese (G34D-V2P)</t>
  </si>
  <si>
    <t>Teodoro Vincenzo Marcovecchio (G7J9-2MT)</t>
  </si>
  <si>
    <t>13 January 1831</t>
  </si>
  <si>
    <t>14 January 1831</t>
  </si>
  <si>
    <t>Gelsumina Marcovecchio (G34D-1KH)</t>
  </si>
  <si>
    <t>29 January 1836</t>
  </si>
  <si>
    <t>15 October 1861</t>
  </si>
  <si>
    <t>Angelo delli Schiavi (G34D-JKF)</t>
  </si>
  <si>
    <t>Rosanna Marcovecchio (G7J9-L2J)</t>
  </si>
  <si>
    <t>13 September 1838</t>
  </si>
  <si>
    <t>14 September 1838</t>
  </si>
  <si>
    <t>Maria Custode Beatrice</t>
  </si>
  <si>
    <t>20 Jun 1842</t>
  </si>
  <si>
    <t xml:space="preserve">Angela Maria </t>
  </si>
  <si>
    <t>Agnone, Italy, San Antonio Parish, Church Census (Stato d'Anime), Vol. 1842, No. 179 (parish census taken in 1842 which included Maria Custode Beatrice Marcovecchio)</t>
  </si>
  <si>
    <t>This is the church record of the San Antonio parish census (stato d'anime) taken in 1842 in Agnone, Italy. It included Maria Custode Beatrice Marcovecchio. Her parents were recorded as Pasquale Marcovecchio &amp; Angela Maria Masciotra. Her date of birth was recorded as 20 Jun 1842. The record indicated that her marital status was nubile and her relationship with the capofagmilia (head of household) was figlia. (Agnone, Italy, San Antonio Parish, Church Census (Stato d'Anime), Vol. 1842, No. 179) (RAA 217)</t>
  </si>
  <si>
    <t>12 Jan 1845</t>
  </si>
  <si>
    <t>figlio</t>
  </si>
  <si>
    <t>celibe</t>
  </si>
  <si>
    <t>Agnone, Italy, San Antonio Parish, Church Census (Stato d'Anime), Vol. 1842, No. 179 (parish census taken in 1842 which included Cristanziano Marcovecchio)</t>
  </si>
  <si>
    <t>This is the church record of the San Antonio parish census (stato d'anime) taken in 1842 in Agnone, Italy. It included Cristanziano Marcovecchio. His parents were recorded as Pasquale Marcovecchio &amp; Angela Maria Masciotra. His date of birth was recorded as 12 Jan 1845. The record indicated that his marital status was celibe and his relationship with the capofagmilia (head of household) was figlio. (Agnone, Italy, San Antonio Parish, Church Census (Stato d'Anime), Vol. 1842, No. 179) (RAA 217)</t>
  </si>
  <si>
    <t>Michele</t>
  </si>
  <si>
    <t>22 Feb 1850</t>
  </si>
  <si>
    <t>Agnone, Italy, San Antonio Parish, Church Census (Stato d'Anime), Vol. 1842, No. 179 (parish census taken in 1842 which included Michele Marcovecchio)</t>
  </si>
  <si>
    <t>This is the church record of the San Antonio parish census (stato d'anime) taken in 1842 in Agnone, Italy. It included Michele Marcovecchio. His parents were recorded as Pasquale Marcovecchio &amp; Angela Maria Masciotra. His date of birth was recorded as 22 Feb 1850. The record indicated that his marital status was celibe and his relationship with the capofagmilia (head of household) was figlio. (Agnone, Italy, San Antonio Parish, Church Census (Stato d'Anime), Vol. 1842, No. 179) (RAA 217)</t>
  </si>
  <si>
    <t>Agnone, Italy, San Antonio Parish, Church Census (Stato d'Anime), Vol. 1870, Vol 1, Casa 1</t>
  </si>
  <si>
    <t>RAA 3</t>
  </si>
  <si>
    <t>Maria Custode</t>
  </si>
  <si>
    <t>06 Mar 1910</t>
  </si>
  <si>
    <t>Egidio</t>
  </si>
  <si>
    <t>(Maria Custode Marcovecchio is Pasquale Amicone's 1st wife.)</t>
  </si>
  <si>
    <t>Agnone, Italy, San Antonio Parish, Church Census (Stato d'Anime), Vol. 1870, Vol 1, Casa 1 (parish census taken in 1870 which included Maria Custode Marcovecchio)</t>
  </si>
  <si>
    <t>This is the church record of the San Antonio parish census (stato d'anime) taken in 1870 in Agnone, Italy. It included Maria Custode Marcovecchio. Her parents were recorded as Pasquale Marcovecchio &amp; Angela Maria Masciotra. Her date of birth was recorded as 20 Jun 1842. The record indicated that her marital status was sposato and her relationship with the capofagmilia (head of household) was nuora. Also included was a date of death of 06 Mar 1910. (Agnone, Italy, San Antonio Parish, Church Census (Stato d'Anime), Vol. 1870, Vol 1, Casa 1) (RAA 3)</t>
  </si>
  <si>
    <t>Giambattista</t>
  </si>
  <si>
    <t>Maria Nicola</t>
  </si>
  <si>
    <t>Carosella</t>
  </si>
  <si>
    <t>23</t>
  </si>
  <si>
    <t>26 Feb 1818</t>
  </si>
  <si>
    <t>Gianbattista</t>
  </si>
  <si>
    <t>moglie in seconde nozze</t>
  </si>
  <si>
    <t>coniugata</t>
  </si>
  <si>
    <t>Agnone, Italy, San Antonio Parish, Church Census (Stato d'Anime), Vol. 1842, No. 179 (parish census taken in 1842 which included Angela Maria Masciotra)</t>
  </si>
  <si>
    <t>This is the church record of the San Antonio parish census (stato d'anime) taken in 1842 in Agnone, Italy. It included Angela Maria Masciotra and recorded her age as 24. Her parents were recorded as Gianbattista Masciotra &amp; Maria Grazia Masciotra. Her date of birth was recorded as 26 Feb 1818. The record indicated that her marital status was coniugata and her relationship with the capofagmilia (head of household) was moglie in seconde nozze. Her spouse was identified as Pasquale Marcovecchio. (Agnone, Italy, San Antonio Parish, Church Census (Stato d'Anime), Vol. 1842, No. 179) (RAA 217)</t>
  </si>
  <si>
    <t>Agnone, Italy, Civil Birth Registry, Nascita Vol. 1845, No. 9</t>
  </si>
  <si>
    <t>RAA 7</t>
  </si>
  <si>
    <t>1845</t>
  </si>
  <si>
    <t>13 Jan 1845</t>
  </si>
  <si>
    <t>Agnone, Italy, Civil Birth Registry, Nascita Vol. 1845, No. 9 (1845 birth of Cristanziano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</si>
  <si>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</si>
  <si>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in Agnone, Italy, on 12 Jan 1845. It also stated that he was baptized in Agnone, Italy on 13 Jan 1845. It recorded his parents as Pasquale Marcovecchio &amp; Maria Masciotra. (Agnone, Italy, Civil Birth Registry, Nascita Vol. 1845, No. 9) (RAA 7)</t>
  </si>
  <si>
    <t>Agnone, Italy, Civil Marriage Registry, Matrimonio Vol. 1868, No. 76</t>
  </si>
  <si>
    <t>RAA 42</t>
  </si>
  <si>
    <t>1868</t>
  </si>
  <si>
    <t>22 Nov 1868</t>
  </si>
  <si>
    <t>Amicone</t>
  </si>
  <si>
    <t>Agnone, Italy, Civil Marriage Registry, Matrimonio Vol. 1868, No. 76 (1868 civil marriage of Cristanziano Marcovecchio &amp; Gelsumina Amicone)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</si>
  <si>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</si>
  <si>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1892, No. 47</t>
  </si>
  <si>
    <t>RAA 26</t>
  </si>
  <si>
    <t>47</t>
  </si>
  <si>
    <t>1892</t>
  </si>
  <si>
    <t>30 May 1892</t>
  </si>
  <si>
    <t>Angela Maria Giuseppa</t>
  </si>
  <si>
    <t>di Ciero</t>
  </si>
  <si>
    <t>Agnone, Italy, Civil Marriage Registry, Matrimonio Vol. 1892, No. 47 (1892 civil marriage of Cristanziano Marcovecchio &amp; Angela Maria Giuseppa di Ciero)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</si>
  <si>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</si>
  <si>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1850-1855, Anno 1850, No. 62</t>
  </si>
  <si>
    <t>RAA 11</t>
  </si>
  <si>
    <t>1850</t>
  </si>
  <si>
    <t>21 Feb 1850</t>
  </si>
  <si>
    <t>Agnone, Italy, San Marco Parish, Baptismal Registry, Battesimi Vol. 1850-1855, Anno 1850, No. 62 (1850 birth of Michele Marcovecchio)</t>
  </si>
  <si>
    <t>This is the handwritten church record for the baptism of Michele Marcovecchio on 21 Feb 1850 at the San Marco parish in Agnone, Italy. It also stated that he was born in Agnone, Italy on 21 Feb 1850. It recorded his parents as Pasquale Marcovecchio &amp; Maria Masciotra. (Agnone, Italy, San Marco Parish, Baptismal Registry, Battesimi Vol. 1850-1855, Anno 1850, No. 62) (RAA 11)</t>
  </si>
  <si>
    <t>Agnone, Italy, San Marco Parish, Baptismal Registry, Battesimi Vol. 1856-1865, Anno 1859, No. 423</t>
  </si>
  <si>
    <t>RAA 249</t>
  </si>
  <si>
    <t>Giuseppe Nicola</t>
  </si>
  <si>
    <t>1859</t>
  </si>
  <si>
    <t>14 Nov 1859</t>
  </si>
  <si>
    <t>Agnone, Italy, San Marco Parish, Baptismal Registry, Battesimi Vol. 1856-1865, Anno 1859, No. 423 (1859 birth of Giuseppe Nicola Marcovecchio)</t>
  </si>
  <si>
    <t>This is the handwritten church record for the baptism of Giuseppe Nicola Marcovecchio on 14 Nov 1859 at the San Marco parish in Agnone, Italy. It also stated that he was born in Agnone, Italy on 14 Nov 1859. It recorded his parents as Pasquale Marcovecchio &amp; Maria Masciotra. (Agnone, Italy, San Marco Parish, Baptismal Registry, Battesimi Vol. 1856-1865, Anno 1859, No. 423) (RAA 249)</t>
  </si>
  <si>
    <t>Agnone, Italy, Civil Birth Registry, Nascita Vol. 1842, No. 172</t>
  </si>
  <si>
    <t>Custode Beatrice</t>
  </si>
  <si>
    <t>Agnone, Italy, Civil Birth Registry, Nascita Vol. 1842, No. 172 (1842 birth of Custode Beatrice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</si>
  <si>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</si>
  <si>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1850, No. 62</t>
  </si>
  <si>
    <t>RAA 34</t>
  </si>
  <si>
    <t>30 May 1924</t>
  </si>
  <si>
    <t>Agnone, Italy, Civil Birth Registry, Nascita Vol. 1850, No. 62 (1850 birth of Michele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</si>
  <si>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</si>
  <si>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1859, No. 423</t>
  </si>
  <si>
    <t>Agnone, Italy, Civil Birth Registry, Nascita Vol. 1859, No. 423 (1859 birth of Giuseppe Nicola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</si>
  <si>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</si>
  <si>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Nicola Marcovecchio in Agnone, Italy, on 14 Nov 1859. It also stated that he was baptized in Agnone, Italy on 14 Nov 1859. It recorded his parents as Pasquale Marcovecchio &amp; Maria Masciotra. (Agnone, Italy, Civil Birth Registry, Nascita Vol. 1859, No. 423) (RAA 216)</t>
  </si>
  <si>
    <t>Agnone, Italy, Civil Marriage Registry, Matrimonio Vol. 1865, No. 46</t>
  </si>
  <si>
    <t>RAA 48</t>
  </si>
  <si>
    <t>1865</t>
  </si>
  <si>
    <t>23 Apr 1865</t>
  </si>
  <si>
    <t>24 Apr 1865</t>
  </si>
  <si>
    <t>Matrimonio celebrato nella Parr. S. Antonio.</t>
  </si>
  <si>
    <t>Agnone, Italy, Civil Marriage Registry, Matrimonio Vol. 1865, No. 46 (1865 civil marriage of Pasquale Amicone &amp; Maria Custode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</si>
  <si>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</si>
  <si>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1871, No. 45</t>
  </si>
  <si>
    <t>RAA 24</t>
  </si>
  <si>
    <t>21</t>
  </si>
  <si>
    <t>1871</t>
  </si>
  <si>
    <t>21 May 1871</t>
  </si>
  <si>
    <t>Teresa</t>
  </si>
  <si>
    <t>Agnone, Italy, Civil Marriage Registry, Matrimonio Vol. 1871, No. 45 (1871 civil marriage of Michele Marcovecchio &amp; Teresa Carosella)</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</si>
  <si>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</si>
  <si>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1884, No. 11</t>
  </si>
  <si>
    <t>RAA 8</t>
  </si>
  <si>
    <t>1884</t>
  </si>
  <si>
    <t>03 Feb1884</t>
  </si>
  <si>
    <t>Filomena</t>
  </si>
  <si>
    <t>Santarelli</t>
  </si>
  <si>
    <t>Agnone, Italy, Civil Marriage Registry, Matrimonio Vol. 1884, No. 11 (1884 civil marriage of Giuseppe Nicola Marcovecchio &amp; Filomena Santarelli)</t>
  </si>
  <si>
    <t>This entry is from the civil book that was used to register marriages in Agnone, Italy, during the year 1884,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</si>
  <si>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27 February 1818</t>
  </si>
  <si>
    <t>20 June 1842</t>
  </si>
  <si>
    <t>24 April 1865</t>
  </si>
  <si>
    <t>Pasquale Amicone (G3VH-9PG)</t>
  </si>
  <si>
    <t>Cristanziano Marcovecchio (GSZ2-77M)</t>
  </si>
  <si>
    <t>12 January 1845</t>
  </si>
  <si>
    <t>13 January 1845</t>
  </si>
  <si>
    <t>22 November 1868</t>
  </si>
  <si>
    <t>Gelsumina Amicone (GSZK-PGR)</t>
  </si>
  <si>
    <t>Angela Maria Giuseppa di Ciero (G3KV-CTM)</t>
  </si>
  <si>
    <t>Michele Marcovecchio (GSZ2-5NP)</t>
  </si>
  <si>
    <t>21 February 1850</t>
  </si>
  <si>
    <t>Teresa Carosella (GSZ2-DQB)</t>
  </si>
  <si>
    <t>Giuseppe Nicola Marcovecchio (GSZ2-NF3)</t>
  </si>
  <si>
    <t>14 November 1859</t>
  </si>
  <si>
    <t>3 February 1884</t>
  </si>
  <si>
    <t>Filomena Santarelli (GSZ2-6PD)</t>
  </si>
  <si>
    <t>Relied on for date if conflict</t>
  </si>
  <si>
    <t>16 June 2020</t>
  </si>
  <si>
    <t>Cindy Jardine</t>
  </si>
  <si>
    <t>Agnone, Italy, San Antonio Parish, Church Census (Stato d'Anime), Vol. 1799-1803, Anno 1799, Casa 79</t>
  </si>
  <si>
    <t>RAA 58</t>
  </si>
  <si>
    <t xml:space="preserve">Pasquale Carmine Francesco </t>
  </si>
  <si>
    <t>Giov.Deampla</t>
  </si>
  <si>
    <t>Agnone, Italy, San Antonio Parish, Church Census (Stato d'Anime), Vol. 1799-1803, Anno 1799, Casa 79 (parish census taken in 1799 which included Pasquale Carmine Francesco  Marcovecchio)</t>
  </si>
  <si>
    <t>This is the church record of the San Antonio parish census (stato d'anime) taken in 1799 in Agnone, Italy. It included Pasquale Carmine Francesco Marcovecchio. His parents were recorded as Cristinziano Marcovecchio &amp; Teodora di Iorio. His date of birth was recorded as 05 Jun 1793. The record indicated that his marital status was celibe and his relationship with the capofagmilia (head of household) was nipote. (Agnone, Italy, San Antonio Parish, Church Census (Stato d'Anime), Vol. 1799-1803, Anno 1799, Casa 79) (RAA 58)</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</si>
  <si>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</si>
  <si>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</si>
  <si>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1836, No. 26</t>
  </si>
  <si>
    <t>RAA 255</t>
  </si>
  <si>
    <t>Gelsomina</t>
  </si>
  <si>
    <t>1836</t>
  </si>
  <si>
    <t>28 Jan 1836</t>
  </si>
  <si>
    <t>Grazia</t>
  </si>
  <si>
    <t>Agnone, Italy, San Marco Parish, Baptismal Registry, Battesimi Vol. 1830-1837, Anno 1836, No. 26 (1836 birth of Gelsomina Marcovecchio)</t>
  </si>
  <si>
    <t>This is the handwritten church record for the baptism of Gelsomina Marcovecchio on 29 Jan 1836 at the San Marco parish in Agnone, Italy. It also stated that she was born in Agnone, Italy on 28 Jan 1836. It recorded her parents as Pasquale Marcovecchio &amp; Grazia Masciotra. (Agnone, Italy, San Marco Parish, Baptismal Registry, Battesimi Vol. 1830-1837, Anno 1836, No. 26) (RAA 255)</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</si>
  <si>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</si>
  <si>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</si>
  <si>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1836, No. 26</t>
  </si>
  <si>
    <t>06 Aug 1916</t>
  </si>
  <si>
    <t>Agnone, Italy, Civil Birth Registry, Nascita Vol. 1836, No. 26 (1836 birth of Gelsumina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</si>
  <si>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</si>
  <si>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Marcovecchio in Agnone, Italy, on 28 Jan 1836. It also stated that she was baptized in Agnone, Italy on 29 Jan 1836. It recorded her parents as Pasquale Marcovecchio &amp; Grazia Masciotra. Also included was a date of death of 06 Aug 1916. (Agnone, Italy, Civil Birth Registry, Nascita Vol. 1836, No. 26) (RAA 16)</t>
  </si>
  <si>
    <t>This is the Agnone civil record for the birth of Custode Beatrice Marcovecchio in Agnone, Italy, on 20 Jun 1842. It also stated that she was baptized in Agnone, Italy on 20 Jun 1842. It recorded her parents as Pasquale Marcovecchio &amp; Maria Masciotra. Also included was a date of death of 06 Mar 1910. (Agnone, Italy, Civil Birth Registry, Nascita Vol. 1842, No. 172) (RAA 89)</t>
  </si>
  <si>
    <t>This is the Agnone civil record for the birth of Michele Marcovecchio in Agnone, Italy, on 21 Feb 1850. It also stated that he was baptized in Agnone, Italy on 21 Feb 1850. It recorded his parents as Pasquale Marcovecchio &amp; Maria Masciotra. Also included was a date of death of 30 May 1924. (Agnone, Italy, Civil Birth Registry, Nascita Vol. 1850, No. 62) (RAA 34)</t>
  </si>
  <si>
    <t>This is the civil record for the marriage of Francesco Masciotra (recorded as age 24) &amp; Maria Giacinta Marcovecchio (recorded as age 20) on 19 Dec 1844, Italy. This record stated that they also had a church marriage in Agnone, Italy, on 23 Dec 1844. His parents were recorded as Giambattista Masciotra &amp; Maria Nicola Carosella. Her parents were recorded as Pasquale Marcovecchio &amp; Maria Grazia Masciotra. His occupation was listed as a contadino. (Agnone, Italy, Civil Marriage Registry, Matrimonio Vol. 1844, No. 74) (RAA 40)</t>
  </si>
  <si>
    <t>This is the civil record for the marriage of Teodoro Appugliese (recorded as age 21) &amp; Lucia Marcovecchio (recorded as age 22) on 02 Apr 1848, Italy. This record stated that they also had a church marriage in Agnone, Italy, on 09 Apr 1848. His parents were recorded as Antonio Appugliese &amp; Concetta del Papa. Her parents were recorded as Pasquale Marcovecchio &amp; Maria Grazia Masciotra. His occupation was listed as a contadino. (Agnone, Italy, Civil Marriage Registry, Matrimonio Vol. 1848, No. 25) (RAA 15)</t>
  </si>
  <si>
    <t>Agnone, Italy, Civil Marriage Registry, Matrimonio Vol. 1861, No. 59</t>
  </si>
  <si>
    <t>RAA 61</t>
  </si>
  <si>
    <t>29</t>
  </si>
  <si>
    <t>14 Oct 1861</t>
  </si>
  <si>
    <t>li Schiavi</t>
  </si>
  <si>
    <t>Agnone, Italy, Civil Marriage Registry, Matrimonio Vol. 1861, No. 59 (1861 civil marriage of Angelo li Schiavi &amp; Gelsumina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</si>
  <si>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</si>
  <si>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li Schiavi (recorded as age 26) &amp; Gelsumina Marcovecchio (recorded as age 29) on 14 Oct 1861, Italy. This record stated that they also had a church marriage in Agnone, Italy, on 15 Oct 1861. His parents were recorded as Sabatino li Schiavi &amp; Maria Giuseppa Amicone. Her parents were recorded as Pasquale Marcovecchio &amp; Grazia Masciotra. His occupation was listed as a contadino. (Agnone, Italy, Civil Marriage Registry, Matrimonio Vol. 1861, No. 59) (RAA 61)</t>
  </si>
  <si>
    <t>This is the civil record for the marriage of Pasquale Amicone (recorded as age 21) &amp; Maria Custode Marcovecchio (recorded as age 22) on 23 Apr 1865, Italy. This record stated that they also had a church marriage in Agnone, Italy, on 24 Apr 1865. His parents were recorded as Egidio Amicone &amp; Carmela Sammartino. Her parents were recorded as Pasquale Marcovecchio &amp; Maria Masciotra. His occupation was listed as a contadino. (Agnone, Italy, Civil Marriage Registry, Matrimonio Vol. 1865, No. 46) (RAA 48)</t>
  </si>
  <si>
    <t>This is the civil record for the marriage of Cristanziano Marcovecchio (recorded as age 23) &amp; Gelsumina Amicone (recorded as age 24) on 22 Nov 1868, Italy. This record stated that they also had a church marriage in Agnone, Italy,. His parents were recorded as Pasquale Marcovecchio &amp; Maria Masciotra. Her parents were recorded as Domenico Amicone &amp; Lucia Porfilio. His occupation was listed as a contadino. Her occupation was listed as a contadina. (Agnone, Italy, Civil Marriage Registry, Matrimonio Vol. 1868, No. 76) (RAA 42)</t>
  </si>
  <si>
    <t>This is the civil record for the marriage of Michele Marcovecchio (recorded as age 21) &amp; Teresa Carosella (recorded as age 17) on 21 May 1871, Italy. This record stated that they also had a church marriage in Agnone, Italy,. His parents were recorded as Pasquale Marcovecchio &amp; Maria Masciotra. Her parents were recorded as Nicola Carosella &amp; Serafina di Pietro. His occupation was listed as a contadino. Her occupation was listed as a contadina. (Agnone, Italy, Civil Marriage Registry, Matrimonio Vol. 1871, No. 45) (RAA 24)</t>
  </si>
  <si>
    <t>This is the civil record for the marriage of Giuseppe Nicola Marcovecchio (recorded as age 24) &amp; Filomena Santarelli (recorded as age 24) on 03 Feb1884, Italy. This record stated that they also had a church marriage in Agnone, Italy,. His parents were recorded as Pasquale Marcovecchio &amp; Maria Masciotra. Her parents were recorded as Angelo Santarelli &amp; Giovanna Canntelli. His occupation was listed as a contadino. Her occupation was listed as a contadina. (Agnone, Italy, Civil Marriage Registry, Matrimonio Vol. 1884, No. 11) (RAA 8)</t>
  </si>
  <si>
    <t>This is the civil record for the marriage of Cristanziano Marcovecchio (recorded as age 47) &amp; Angela Maria Giuseppa di Ciero (recorded as age 42) on 30 May 1892, Italy. This record stated that they also had a church marriage in Agnone, Italy,. His parents were recorded as Pasquale Marcovecchio &amp; Maria Masciotra. Her parents were recorded as Antonio di Ciero &amp; Carolina d'Aloise. His occupation was listed as a contadino. Her occupation was listed as a contadina. (Agnone, Italy, Civil Marriage Registry, Matrimonio Vol. 1892, No. 47) (RAA 26)</t>
  </si>
  <si>
    <t>Agnone, Italy, San Antonio Parish, Church Census (Stato d'Anime), Vol. 1842, No. 147</t>
  </si>
  <si>
    <t>RAA 174</t>
  </si>
  <si>
    <t xml:space="preserve">Grazia </t>
  </si>
  <si>
    <t xml:space="preserve">Francesco Michele </t>
  </si>
  <si>
    <t>147</t>
  </si>
  <si>
    <t xml:space="preserve">Giambattista </t>
  </si>
  <si>
    <t>Agnone, Italy, San Antonio Parish, Church Census (Stato d'Anime), Vol. 1842, No. 147 (parish census taken in 1842 which included Maria Giacinta Marcovecchio)</t>
  </si>
  <si>
    <t>This is the church record of the San Antonio parish census (stato d'anime) taken in 1842 in Agnone, Italy. It included Maria Giacinta Marcovecchio. Her parents were recorded as Pasquale Marcovecchio &amp; Grazia Masciotra. Her date of birth was recorded as 28 Apr 1824. The record indicated that her marital status was coniugata and her relationship with the capofagmilia (head of household) was nuora. Her spouse was identified as Francesco Michele Masciotra. (Agnone, Italy, San Antonio Parish, Church Census (Stato d'Anime), Vol. 1842, No. 147) (RAA 174)</t>
  </si>
  <si>
    <t>This is the church record for the death of Lucia Marcovecchio on 10 Jul 1849, at age 23, Italy. Her parents were recorded as Pasquale Marcovecchio &amp; Maria Grazia Masciotra. (Agnone, Italy, San Marco Parish, Death Registry, Morte Vol.1758-1877, Anno 1849, No. 16) (RAA 348)</t>
  </si>
  <si>
    <t>Giacinta</t>
  </si>
  <si>
    <t>D-Region Civ</t>
  </si>
  <si>
    <t>58</t>
  </si>
  <si>
    <t>https://www.familysearch.org/ark:/61903/3:1:3QS7-99GZ-84X5?i=2165&amp;cat=440757</t>
  </si>
  <si>
    <t>Record No. 16</t>
  </si>
  <si>
    <t>Record No. 120</t>
  </si>
  <si>
    <t>https://www.familysearch.org/ark:/61903/3:1:3QS7-99GZ-C996?i=1771&amp;cat=440757</t>
  </si>
  <si>
    <t>28 August 1830</t>
  </si>
  <si>
    <t>Record No. 192</t>
  </si>
  <si>
    <t>https://www.familysearch.org/ark:/61903/3:1:3QS7-99GZ-Z99T-8?i=1348&amp;cat=440757</t>
  </si>
  <si>
    <t>Maria Giovanna Marcovecchio (G7BL-VDS)</t>
  </si>
  <si>
    <t>23 June 1828</t>
  </si>
  <si>
    <t>3 Jan 1832</t>
  </si>
  <si>
    <t>28 Aug 1830</t>
  </si>
  <si>
    <t>Vincenzo</t>
  </si>
  <si>
    <t>Record No. 7</t>
  </si>
  <si>
    <t>https://www.familysearch.org/ark:/61903/3:1:3QS7-99GZ-Z9SQ-1?i=1625&amp;cat=440757</t>
  </si>
  <si>
    <t>3 January 1832</t>
  </si>
  <si>
    <t>9 Nov 1834</t>
  </si>
  <si>
    <t>Maria Giovanna Marcovecchio (G7BL-L3K)</t>
  </si>
  <si>
    <t>9 November 1834</t>
  </si>
  <si>
    <t>https://www.familysearch.org/ark:/61903/3:1:3QS7-99GZ-H9G7-C</t>
  </si>
  <si>
    <t>Record No. 172</t>
  </si>
  <si>
    <t>28 January 1836</t>
  </si>
  <si>
    <t>13 Oct 1838</t>
  </si>
  <si>
    <t>13 October 1838</t>
  </si>
  <si>
    <t>Record No. 226</t>
  </si>
  <si>
    <t>1 month</t>
  </si>
  <si>
    <t>https://www.familysearch.org/ark:/61903/3:1:3QS7-99GZ-C9Y9?i=51&amp;cat=440757</t>
  </si>
  <si>
    <t>Agnone, Italy, Civil Birth Registry, Nascita Vol. 1818, No. 21</t>
  </si>
  <si>
    <t>1818</t>
  </si>
  <si>
    <t>27 Feb 1818</t>
  </si>
  <si>
    <t>Giovanni Battista</t>
  </si>
  <si>
    <t>Agnone, Italy, Civil Birth Registry, Nascita Vol. 1818, No. 21 (1818 birth of Angela Maria Masciotra)</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</si>
  <si>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</si>
  <si>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Masciotra in Agnone, Italy, on 27 Feb 1818. It also stated that she was baptized in Agnone, Italy on 27 Feb 1818. It recorded her parents as Giovanni Battista Masciotra &amp; Maria Nicola Carosella, who were members of the San Antonio parish. (Agnone, Italy, Civil Birth Registry, Nascita Vol. 1818, No. 21) (RAA 12)</t>
  </si>
  <si>
    <t>Cen-1901</t>
  </si>
  <si>
    <t>Agnone, Italy, Civil Census, Censimento 1901, Vol. D (Frazione D, Sezione 3), D3, Casa 81</t>
  </si>
  <si>
    <t>56</t>
  </si>
  <si>
    <t>1901</t>
  </si>
  <si>
    <t>01 Jan 1845</t>
  </si>
  <si>
    <t>(mother's name?)</t>
  </si>
  <si>
    <t>Maria Giuseppa</t>
  </si>
  <si>
    <t>di Pietro</t>
  </si>
  <si>
    <t>26 Dec 1912</t>
  </si>
  <si>
    <t>81</t>
  </si>
  <si>
    <t>Contrada Marzovecchio</t>
  </si>
  <si>
    <t>Nella sezione indirizzo vi e' scritto il cognome di Primio,che non corrisponde a nessuno dei cognomi della famiglia,si suppone quindi sia il probabile proprietario</t>
  </si>
  <si>
    <t>Agnone, Italy, Civil Census, Censimento 1901, Vol. D (Frazione D, Sezione 3), D3, Casa 81 (civil census taken in 1901 which included Cristanziano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</si>
  <si>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</si>
  <si>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Cristanziano Marcovecchio, recorded as age 56 and born 01 Jan 1845. His parents were recorded as Pasquale Marcovecchio &amp; (mother's name?). His street address in Agnone was Contrada Marzovecchio. The record indicated that his marital status was sposato and his relationship with the capofagmilia (head of household) was capofamiglia. His spouse was identified as Maria Giuseppa di Pietro. His occupation was listed as a contadino. Also included was a date of death of 26 Dec 1912. (Agnone, Italy, Civil Census, Censimento 1901, Vol. D (Frazione D, Sezione 3), D3, Casa 81) (RAA 89)</t>
  </si>
  <si>
    <t>Agnone, Italy, Civil Census, Censimento 1901, Vol. A9-10 (Frazione A, Sezioni 9-10), A9, Casa 38</t>
  </si>
  <si>
    <t>RAA 39</t>
  </si>
  <si>
    <t>51</t>
  </si>
  <si>
    <t>38</t>
  </si>
  <si>
    <t>Via Cavour, 49</t>
  </si>
  <si>
    <t>Agnone, Italy, Civil Census, Censimento 1901, Vol. A9-10 (Frazione A, Sezioni 9-10), A9, Casa 38 (civil census taken in 1901 which included Michele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</si>
  <si>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</si>
  <si>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51 and born 21 Feb 1850. His parents were recorded as Pasquale Marcovecchio &amp; (mother's name?). His street address in Agnone was Via Cavour, 49. The record indicated that his marital status was sposato and his relationship with the capofagmilia (head of household) was capofamiglia. His spouse was identified as Teresa Carosella. His occupation was listed as a contadino. (Agnone, Italy, Civil Census, Censimento 1901, Vol. A9-10 (Frazione A, Sezioni 9-10), A9, Casa 38) (RAA 39)</t>
  </si>
  <si>
    <t>6 March 1910</t>
  </si>
  <si>
    <t>Custode Beatrice Marcovecchio (GSZ2-5NL)</t>
  </si>
  <si>
    <t>26 December 1912</t>
  </si>
  <si>
    <t>Pasquale Marcovecchio and Maria Grazia Maciotra had two daughters with the same name, Maria Giovann Marcovecchio.  One daughter died at age 1 and the other at age 2, but it is clear from the birth and death records they are two separate individuals.</t>
  </si>
  <si>
    <t>https://www.familysearch.org/ark:/61903/3:1:3QS7-99GZ-8W9M</t>
  </si>
  <si>
    <t>Record No. 13</t>
  </si>
  <si>
    <t>12 Jan 1874</t>
  </si>
  <si>
    <t>Angela</t>
  </si>
  <si>
    <t>84</t>
  </si>
  <si>
    <t xml:space="preserve"> 26 March 1822</t>
  </si>
  <si>
    <t>6 August 1916</t>
  </si>
  <si>
    <t>Record No. 256</t>
  </si>
  <si>
    <t>43</t>
  </si>
  <si>
    <t>22 Nov 1840</t>
  </si>
  <si>
    <t>https://www.familysearch.org/ark:/61903/3:1:3QS7-99GZ-H9R7-F</t>
  </si>
  <si>
    <t>25 Feb 1885</t>
  </si>
  <si>
    <t>https://www.familysearch.org/ark:/61903/3:1:3QS7-99GZ-8H91?i=2428&amp;cat=440757</t>
  </si>
  <si>
    <t>67</t>
  </si>
  <si>
    <t>Record No. 52</t>
  </si>
  <si>
    <t>25 February 1885</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</si>
  <si>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</si>
  <si>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</si>
  <si>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</si>
  <si>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</si>
  <si>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</si>
  <si>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</si>
  <si>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</si>
  <si>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</si>
  <si>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</si>
  <si>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</si>
  <si>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</si>
  <si>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</si>
  <si>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</si>
  <si>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</si>
  <si>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</si>
  <si>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</si>
  <si>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</si>
  <si>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</si>
  <si>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</si>
  <si>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</si>
  <si>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</si>
  <si>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</si>
  <si>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</si>
  <si>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</si>
  <si>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</si>
  <si>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</si>
  <si>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</si>
  <si>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</si>
  <si>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</si>
  <si>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</si>
  <si>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</si>
  <si>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wife is my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</si>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</sst>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3AFDD"/>
        <bgColor rgb="FF93AFDD"/>
      </patternFill>
    </fill>
    <fill>
      <patternFill patternType="solid">
        <fgColor rgb="FFFFFFFF"/>
        <bgColor rgb="FFFFFFFF"/>
      </patternFill>
    </fill>
    <fill>
      <patternFill patternType="solid">
        <fgColor rgb="FFF3B4E2"/>
        <bgColor rgb="FFF3B4E2"/>
      </patternFill>
    </fill>
    <fill>
      <patternFill patternType="solid">
        <fgColor rgb="FFFADEF2"/>
        <bgColor rgb="FFFADEF2"/>
      </patternFill>
    </fill>
    <fill>
      <patternFill patternType="solid">
        <fgColor rgb="FF92D050"/>
        <bgColor indexed="64"/>
      </patternFill>
    </fill>
    <fill>
      <patternFill patternType="solid">
        <fgColor rgb="FFE2EFD9"/>
        <bgColor rgb="FFE2EFD9"/>
      </patternFill>
    </fill>
    <fill>
      <patternFill patternType="solid">
        <fgColor rgb="FFDEEBF6"/>
        <bgColor rgb="FFDEEBF6"/>
      </patternFill>
    </fill>
    <fill>
      <patternFill patternType="solid">
        <fgColor rgb="FFFFFFCC"/>
        <bgColor rgb="FFFFFFCC"/>
      </patternFill>
    </fill>
    <fill>
      <patternFill patternType="solid">
        <fgColor rgb="FFEB76CB"/>
        <bgColor rgb="FFEB76CB"/>
      </patternFill>
    </fill>
    <fill>
      <patternFill patternType="solid">
        <fgColor rgb="FF87A6D9"/>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166" fontId="22" fillId="0" borderId="0"/>
    <xf numFmtId="0" fontId="24" fillId="0" borderId="0" applyNumberFormat="0" applyFill="0" applyBorder="0" applyAlignment="0" applyProtection="0"/>
    <xf numFmtId="0" fontId="14" fillId="0" borderId="0"/>
    <xf numFmtId="0" fontId="1" fillId="0" borderId="0"/>
  </cellStyleXfs>
  <cellXfs count="302">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0" fillId="5" borderId="6" xfId="0" applyFont="1" applyFill="1" applyBorder="1" applyAlignment="1">
      <alignment horizontal="left" vertical="center"/>
    </xf>
    <xf numFmtId="0" fontId="8" fillId="0" borderId="6" xfId="0" applyFont="1" applyBorder="1" applyAlignment="1">
      <alignment horizontal="left"/>
    </xf>
    <xf numFmtId="0" fontId="8" fillId="4" borderId="6" xfId="0" applyFont="1" applyFill="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0" fontId="8" fillId="12" borderId="6" xfId="0" applyFont="1" applyFill="1" applyBorder="1" applyAlignment="1">
      <alignment horizontal="righ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applyAlignment="1">
      <alignment vertical="top"/>
    </xf>
    <xf numFmtId="0" fontId="10" fillId="0" borderId="6" xfId="0" applyFont="1" applyBorder="1"/>
    <xf numFmtId="165" fontId="10" fillId="0" borderId="6" xfId="0" applyNumberFormat="1" applyFont="1" applyBorder="1"/>
    <xf numFmtId="49" fontId="10" fillId="0" borderId="6" xfId="0" applyNumberFormat="1"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49" fontId="16" fillId="0" borderId="6" xfId="0" applyNumberFormat="1" applyFont="1" applyBorder="1"/>
    <xf numFmtId="0" fontId="8" fillId="4" borderId="6" xfId="0" applyFont="1" applyFill="1" applyBorder="1" applyAlignment="1">
      <alignment horizontal="left" vertical="top"/>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0" borderId="6" xfId="0" applyFont="1" applyBorder="1" applyAlignment="1">
      <alignment horizontal="center"/>
    </xf>
    <xf numFmtId="0" fontId="0" fillId="0" borderId="6" xfId="0" applyBorder="1" applyAlignment="1">
      <alignment horizontal="center" vertical="center"/>
    </xf>
    <xf numFmtId="166" fontId="15" fillId="8" borderId="6" xfId="9" applyFont="1" applyFill="1" applyBorder="1" applyAlignment="1">
      <alignment horizontal="left" vertical="top"/>
    </xf>
    <xf numFmtId="166" fontId="15" fillId="0" borderId="6" xfId="9" applyFont="1" applyBorder="1" applyAlignment="1">
      <alignment horizontal="right"/>
    </xf>
    <xf numFmtId="166" fontId="15" fillId="0" borderId="6" xfId="9" applyFont="1" applyBorder="1"/>
    <xf numFmtId="166" fontId="15" fillId="5" borderId="6" xfId="9" applyFont="1" applyFill="1" applyBorder="1" applyAlignment="1">
      <alignment horizontal="left"/>
    </xf>
    <xf numFmtId="166" fontId="15" fillId="0" borderId="6" xfId="9" applyFont="1" applyBorder="1" applyAlignment="1">
      <alignment horizontal="left"/>
    </xf>
    <xf numFmtId="166" fontId="15" fillId="3" borderId="6" xfId="9" applyFont="1" applyFill="1" applyBorder="1" applyAlignment="1">
      <alignment horizontal="left"/>
    </xf>
    <xf numFmtId="166" fontId="15" fillId="4" borderId="6" xfId="9" applyFont="1" applyFill="1" applyBorder="1" applyAlignment="1">
      <alignment horizontal="left" vertical="center"/>
    </xf>
    <xf numFmtId="166" fontId="15" fillId="4" borderId="6" xfId="9" applyFont="1" applyFill="1" applyBorder="1" applyAlignment="1">
      <alignment horizontal="left"/>
    </xf>
    <xf numFmtId="166" fontId="15" fillId="0" borderId="6" xfId="9" applyFont="1" applyBorder="1" applyAlignment="1">
      <alignment horizontal="left" vertical="top"/>
    </xf>
    <xf numFmtId="166" fontId="15" fillId="6" borderId="6" xfId="9" applyFont="1" applyFill="1" applyBorder="1" applyAlignment="1">
      <alignment horizontal="left"/>
    </xf>
    <xf numFmtId="166" fontId="10" fillId="6" borderId="6" xfId="0" applyNumberFormat="1" applyFont="1" applyFill="1" applyBorder="1" applyAlignment="1">
      <alignment horizontal="left"/>
    </xf>
    <xf numFmtId="166" fontId="15" fillId="0" borderId="6" xfId="9" applyFont="1" applyBorder="1" applyAlignment="1">
      <alignment horizontal="left" vertical="center"/>
    </xf>
    <xf numFmtId="0" fontId="8" fillId="11"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166" fontId="15" fillId="14" borderId="6" xfId="9" applyFont="1" applyFill="1" applyBorder="1"/>
    <xf numFmtId="166" fontId="15" fillId="0" borderId="6" xfId="9" applyFont="1" applyBorder="1" applyAlignment="1">
      <alignment horizontal="right" vertical="top"/>
    </xf>
    <xf numFmtId="0" fontId="15" fillId="16" borderId="6" xfId="0" applyFont="1" applyFill="1" applyBorder="1" applyAlignment="1">
      <alignment horizontal="left" vertical="top"/>
    </xf>
    <xf numFmtId="0" fontId="15" fillId="17" borderId="6" xfId="0" applyFont="1" applyFill="1" applyBorder="1" applyAlignment="1">
      <alignment horizontal="left" vertical="top"/>
    </xf>
    <xf numFmtId="166" fontId="15" fillId="6" borderId="6" xfId="9" applyFont="1" applyFill="1" applyBorder="1" applyAlignment="1">
      <alignment horizontal="left" vertical="top"/>
    </xf>
    <xf numFmtId="166" fontId="10" fillId="6" borderId="6" xfId="0" applyNumberFormat="1" applyFont="1" applyFill="1" applyBorder="1" applyAlignment="1">
      <alignment horizontal="left" vertical="top"/>
    </xf>
    <xf numFmtId="1" fontId="8" fillId="8" borderId="14" xfId="0" applyNumberFormat="1" applyFont="1" applyFill="1" applyBorder="1" applyAlignment="1">
      <alignment horizontal="left" vertical="center"/>
    </xf>
    <xf numFmtId="0" fontId="8" fillId="0" borderId="14" xfId="0" applyFont="1" applyBorder="1" applyAlignment="1">
      <alignment horizontal="right" vertical="center"/>
    </xf>
    <xf numFmtId="0" fontId="10" fillId="12" borderId="14" xfId="0" applyFont="1" applyFill="1" applyBorder="1" applyAlignment="1">
      <alignment horizontal="right"/>
    </xf>
    <xf numFmtId="0" fontId="8" fillId="5" borderId="14" xfId="0" applyFont="1" applyFill="1" applyBorder="1" applyAlignment="1">
      <alignment horizontal="left" vertical="center"/>
    </xf>
    <xf numFmtId="0" fontId="8" fillId="0" borderId="14" xfId="0" applyFont="1" applyBorder="1" applyAlignment="1">
      <alignment horizontal="left" vertical="center"/>
    </xf>
    <xf numFmtId="49" fontId="8" fillId="0" borderId="14" xfId="0" applyNumberFormat="1" applyFont="1" applyBorder="1" applyAlignment="1">
      <alignment horizontal="left" vertical="center"/>
    </xf>
    <xf numFmtId="49" fontId="8" fillId="0" borderId="14" xfId="0" applyNumberFormat="1" applyFont="1" applyBorder="1" applyAlignment="1">
      <alignment horizontal="left"/>
    </xf>
    <xf numFmtId="0" fontId="8" fillId="3" borderId="14" xfId="0" applyFont="1" applyFill="1" applyBorder="1" applyAlignment="1">
      <alignment horizontal="left" vertical="center"/>
    </xf>
    <xf numFmtId="0" fontId="8" fillId="4" borderId="14" xfId="0" applyFont="1" applyFill="1" applyBorder="1" applyAlignment="1">
      <alignment horizontal="left" vertical="center"/>
    </xf>
    <xf numFmtId="0" fontId="8" fillId="6" borderId="14" xfId="0" applyFont="1" applyFill="1" applyBorder="1" applyAlignment="1">
      <alignment horizontal="left" vertical="center"/>
    </xf>
    <xf numFmtId="0" fontId="8" fillId="0" borderId="14" xfId="0" applyFont="1" applyBorder="1" applyAlignment="1">
      <alignment horizontal="left" vertical="top"/>
    </xf>
    <xf numFmtId="1" fontId="8" fillId="0" borderId="14" xfId="0" applyNumberFormat="1" applyFont="1" applyBorder="1" applyAlignment="1">
      <alignment horizontal="left" vertical="center"/>
    </xf>
    <xf numFmtId="0" fontId="10" fillId="0" borderId="14" xfId="0" applyFont="1" applyBorder="1" applyAlignment="1">
      <alignment horizontal="left" vertical="center"/>
    </xf>
    <xf numFmtId="0" fontId="10" fillId="11" borderId="14" xfId="0" applyFont="1" applyFill="1" applyBorder="1" applyAlignment="1">
      <alignment horizontal="left"/>
    </xf>
    <xf numFmtId="0" fontId="8" fillId="4" borderId="14" xfId="0" applyFont="1" applyFill="1" applyBorder="1" applyAlignment="1">
      <alignment horizontal="left" vertical="top"/>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0" fontId="10" fillId="0" borderId="6" xfId="4" quotePrefix="1" applyFont="1" applyBorder="1" applyAlignment="1">
      <alignment horizontal="righ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pplyProtection="1">
      <alignment horizontal="left"/>
      <protection locked="0"/>
    </xf>
    <xf numFmtId="0" fontId="8" fillId="12" borderId="6" xfId="0" applyFont="1" applyFill="1" applyBorder="1" applyAlignment="1">
      <alignment horizontal="right"/>
    </xf>
    <xf numFmtId="0" fontId="8" fillId="11" borderId="6" xfId="0" applyFont="1" applyFill="1" applyBorder="1" applyAlignment="1">
      <alignment horizontal="left"/>
    </xf>
    <xf numFmtId="0" fontId="8" fillId="9" borderId="0" xfId="0" applyFont="1" applyFill="1" applyAlignment="1">
      <alignment vertical="center"/>
    </xf>
    <xf numFmtId="0" fontId="10" fillId="0" borderId="6" xfId="7" applyFont="1" applyBorder="1" applyAlignment="1">
      <alignment horizontal="right"/>
    </xf>
    <xf numFmtId="0" fontId="10" fillId="0" borderId="6" xfId="7" applyFont="1" applyBorder="1" applyAlignment="1">
      <alignment horizontal="left" vertical="center"/>
    </xf>
    <xf numFmtId="165" fontId="10" fillId="0" borderId="6" xfId="7" applyNumberFormat="1" applyFont="1" applyBorder="1"/>
    <xf numFmtId="0" fontId="10" fillId="0" borderId="6" xfId="7" applyFont="1" applyBorder="1" applyAlignment="1">
      <alignment horizontal="left"/>
    </xf>
    <xf numFmtId="0" fontId="23" fillId="0" borderId="6" xfId="7" applyFont="1" applyBorder="1"/>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0" fillId="0" borderId="6" xfId="0" applyNumberFormat="1" applyBorder="1" applyAlignment="1">
      <alignment horizontal="left"/>
    </xf>
    <xf numFmtId="166" fontId="15" fillId="15" borderId="6" xfId="9" applyFont="1" applyFill="1" applyBorder="1" applyAlignment="1">
      <alignment horizontal="right" vertical="top"/>
    </xf>
    <xf numFmtId="166" fontId="15" fillId="19" borderId="6" xfId="9" applyFont="1" applyFill="1" applyBorder="1" applyAlignment="1">
      <alignment horizontal="left"/>
    </xf>
    <xf numFmtId="166" fontId="15" fillId="20" borderId="6" xfId="9" applyFont="1" applyFill="1" applyBorder="1" applyAlignment="1">
      <alignment horizontal="left"/>
    </xf>
    <xf numFmtId="166" fontId="15" fillId="20" borderId="6" xfId="9" applyFont="1" applyFill="1" applyBorder="1" applyAlignment="1">
      <alignment horizontal="left" vertical="center"/>
    </xf>
    <xf numFmtId="166" fontId="15" fillId="17" borderId="6" xfId="9" applyFont="1" applyFill="1" applyBorder="1" applyAlignment="1">
      <alignment horizontal="left"/>
    </xf>
    <xf numFmtId="166" fontId="15" fillId="17" borderId="6" xfId="9" applyFont="1" applyFill="1" applyBorder="1" applyAlignment="1">
      <alignment horizontal="left" vertical="center"/>
    </xf>
    <xf numFmtId="166" fontId="15" fillId="21" borderId="6" xfId="9" applyFont="1" applyFill="1" applyBorder="1" applyAlignment="1">
      <alignment horizontal="left"/>
    </xf>
    <xf numFmtId="0" fontId="15" fillId="22" borderId="6" xfId="0" applyFont="1" applyFill="1" applyBorder="1" applyAlignment="1">
      <alignment horizontal="left" vertical="top"/>
    </xf>
    <xf numFmtId="1" fontId="8" fillId="23" borderId="6" xfId="0" applyNumberFormat="1" applyFont="1" applyFill="1" applyBorder="1" applyAlignment="1">
      <alignment horizontal="left" vertical="center"/>
    </xf>
    <xf numFmtId="166" fontId="15" fillId="18" borderId="6" xfId="9" applyFont="1" applyFill="1" applyBorder="1" applyAlignment="1">
      <alignment horizontal="left" vertical="top"/>
    </xf>
    <xf numFmtId="0" fontId="8" fillId="18" borderId="6" xfId="0" applyFont="1" applyFill="1" applyBorder="1" applyAlignment="1">
      <alignment horizontal="left" vertical="center"/>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5" fontId="8" fillId="0" borderId="6" xfId="11" applyNumberFormat="1" applyFont="1" applyBorder="1" applyAlignment="1">
      <alignment horizontal="left" vertical="center"/>
    </xf>
    <xf numFmtId="0" fontId="8" fillId="6" borderId="6" xfId="11" applyFont="1" applyFill="1" applyBorder="1" applyAlignment="1">
      <alignment horizontal="left" vertical="center"/>
    </xf>
    <xf numFmtId="0" fontId="15" fillId="9" borderId="0" xfId="0" applyFont="1" applyFill="1" applyAlignment="1">
      <alignment horizontal="left" vertical="top"/>
    </xf>
    <xf numFmtId="165" fontId="8" fillId="0" borderId="14" xfId="0" applyNumberFormat="1" applyFont="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18" borderId="6" xfId="0" applyFont="1" applyFill="1" applyBorder="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2" applyFont="1"/>
    <xf numFmtId="0" fontId="25" fillId="0" borderId="0" xfId="12" applyFont="1" applyAlignment="1">
      <alignment horizontal="left"/>
    </xf>
    <xf numFmtId="0" fontId="25" fillId="0" borderId="0" xfId="12" applyFont="1" applyAlignment="1">
      <alignment wrapText="1"/>
    </xf>
    <xf numFmtId="0" fontId="10" fillId="0" borderId="0" xfId="12" applyFont="1" applyAlignment="1">
      <alignment horizontal="left" vertical="center"/>
    </xf>
    <xf numFmtId="0" fontId="12" fillId="13" borderId="14" xfId="0" applyFont="1" applyFill="1" applyBorder="1" applyAlignment="1">
      <alignment horizontal="left" vertical="center"/>
    </xf>
    <xf numFmtId="1" fontId="12" fillId="13" borderId="14" xfId="0" applyNumberFormat="1" applyFont="1" applyFill="1" applyBorder="1" applyAlignment="1">
      <alignment horizontal="left" vertical="center"/>
    </xf>
    <xf numFmtId="1" fontId="12" fillId="13" borderId="6" xfId="12" applyNumberFormat="1" applyFont="1" applyFill="1" applyBorder="1" applyAlignment="1">
      <alignment horizontal="left" vertical="center"/>
    </xf>
    <xf numFmtId="0" fontId="26" fillId="13" borderId="6" xfId="12" applyFont="1" applyFill="1" applyBorder="1" applyAlignment="1">
      <alignment horizontal="left" vertical="center"/>
    </xf>
    <xf numFmtId="1" fontId="12" fillId="24" borderId="6" xfId="12" applyNumberFormat="1" applyFont="1" applyFill="1" applyBorder="1" applyAlignment="1">
      <alignment horizontal="left" vertical="center"/>
    </xf>
    <xf numFmtId="16" fontId="26" fillId="24" borderId="6" xfId="12" applyNumberFormat="1" applyFont="1" applyFill="1" applyBorder="1" applyAlignment="1">
      <alignment horizontal="left" vertical="center"/>
    </xf>
    <xf numFmtId="49" fontId="12" fillId="13" borderId="6" xfId="12" applyNumberFormat="1" applyFont="1" applyFill="1" applyBorder="1" applyAlignment="1">
      <alignment horizontal="left" vertical="center"/>
    </xf>
    <xf numFmtId="0" fontId="26" fillId="24" borderId="6" xfId="12" applyFont="1" applyFill="1" applyBorder="1" applyAlignment="1">
      <alignment horizontal="left" vertical="center"/>
    </xf>
    <xf numFmtId="0" fontId="27" fillId="13" borderId="6" xfId="12" applyFont="1" applyFill="1" applyBorder="1" applyAlignment="1">
      <alignment horizontal="left" vertical="center"/>
    </xf>
    <xf numFmtId="49" fontId="12" fillId="24" borderId="6" xfId="12" applyNumberFormat="1" applyFont="1" applyFill="1" applyBorder="1" applyAlignment="1">
      <alignment horizontal="left" vertical="center"/>
    </xf>
    <xf numFmtId="0" fontId="27" fillId="24" borderId="6" xfId="12" applyFont="1" applyFill="1" applyBorder="1" applyAlignment="1">
      <alignment horizontal="left" vertical="center"/>
    </xf>
    <xf numFmtId="0" fontId="20" fillId="10" borderId="14" xfId="0" applyFont="1" applyFill="1" applyBorder="1" applyAlignment="1">
      <alignment horizontal="left" vertical="center"/>
    </xf>
    <xf numFmtId="0" fontId="25" fillId="10" borderId="14" xfId="0" applyFont="1" applyFill="1" applyBorder="1" applyAlignment="1">
      <alignment horizontal="left" vertical="center"/>
    </xf>
    <xf numFmtId="0" fontId="25" fillId="10" borderId="15" xfId="0" applyFont="1" applyFill="1" applyBorder="1" applyAlignment="1">
      <alignment horizontal="left" vertical="top"/>
    </xf>
    <xf numFmtId="0" fontId="27" fillId="10" borderId="17" xfId="12" applyFont="1" applyFill="1" applyBorder="1" applyAlignment="1">
      <alignment horizontal="left" vertical="center"/>
    </xf>
    <xf numFmtId="0" fontId="27" fillId="0" borderId="0" xfId="12" applyFont="1" applyAlignment="1">
      <alignment horizontal="left"/>
    </xf>
    <xf numFmtId="0" fontId="9" fillId="13" borderId="6" xfId="12" applyFont="1" applyFill="1" applyBorder="1" applyAlignment="1">
      <alignment horizontal="left" vertical="center"/>
    </xf>
    <xf numFmtId="1" fontId="28" fillId="13" borderId="6" xfId="12" applyNumberFormat="1" applyFont="1" applyFill="1" applyBorder="1" applyAlignment="1">
      <alignment horizontal="left" vertical="center"/>
    </xf>
    <xf numFmtId="0" fontId="28" fillId="13" borderId="6" xfId="12" applyFont="1" applyFill="1" applyBorder="1" applyAlignment="1">
      <alignment horizontal="left" vertical="center"/>
    </xf>
    <xf numFmtId="0" fontId="28" fillId="24" borderId="6" xfId="12" applyFont="1" applyFill="1" applyBorder="1" applyAlignment="1">
      <alignment horizontal="left" vertical="center"/>
    </xf>
    <xf numFmtId="49" fontId="28" fillId="13" borderId="6" xfId="12" applyNumberFormat="1" applyFont="1" applyFill="1" applyBorder="1" applyAlignment="1">
      <alignment horizontal="left" vertical="center"/>
    </xf>
    <xf numFmtId="49" fontId="28" fillId="24" borderId="6" xfId="12" applyNumberFormat="1" applyFont="1" applyFill="1" applyBorder="1" applyAlignment="1">
      <alignment horizontal="left" vertical="center"/>
    </xf>
    <xf numFmtId="165" fontId="28" fillId="24" borderId="6" xfId="12" applyNumberFormat="1" applyFont="1" applyFill="1" applyBorder="1" applyAlignment="1">
      <alignment horizontal="left" vertical="center"/>
    </xf>
    <xf numFmtId="0" fontId="13" fillId="24" borderId="10" xfId="12" applyFont="1" applyFill="1" applyBorder="1" applyAlignment="1">
      <alignment horizontal="left" vertical="center"/>
    </xf>
    <xf numFmtId="0" fontId="19" fillId="13" borderId="10" xfId="12" applyFont="1" applyFill="1" applyBorder="1" applyAlignment="1">
      <alignment horizontal="left" vertical="center"/>
    </xf>
    <xf numFmtId="0" fontId="28" fillId="24" borderId="6" xfId="1" applyFont="1" applyFill="1" applyBorder="1" applyAlignment="1">
      <alignment horizontal="left" vertical="center"/>
    </xf>
    <xf numFmtId="165" fontId="29" fillId="11" borderId="6" xfId="0" applyNumberFormat="1" applyFont="1" applyFill="1" applyBorder="1" applyAlignment="1">
      <alignment horizontal="left" vertical="center"/>
    </xf>
    <xf numFmtId="165" fontId="29" fillId="11" borderId="4" xfId="0" applyNumberFormat="1" applyFont="1" applyFill="1" applyBorder="1" applyAlignment="1">
      <alignment horizontal="left" vertical="center"/>
    </xf>
    <xf numFmtId="0" fontId="28" fillId="11" borderId="6" xfId="12" applyFont="1" applyFill="1" applyBorder="1" applyAlignment="1">
      <alignment horizontal="left" vertical="center"/>
    </xf>
    <xf numFmtId="0" fontId="19" fillId="0" borderId="0" xfId="12" applyFont="1" applyAlignment="1">
      <alignment horizontal="left"/>
    </xf>
    <xf numFmtId="49" fontId="10" fillId="0" borderId="0" xfId="12" applyNumberFormat="1" applyFont="1"/>
    <xf numFmtId="1" fontId="18" fillId="2" borderId="8" xfId="12" applyNumberFormat="1" applyFont="1" applyFill="1" applyBorder="1" applyAlignment="1">
      <alignment horizontal="left" vertical="center"/>
    </xf>
    <xf numFmtId="0" fontId="12" fillId="2" borderId="3" xfId="12" applyFont="1" applyFill="1" applyBorder="1" applyAlignment="1">
      <alignment horizontal="left" vertical="center" wrapText="1"/>
    </xf>
    <xf numFmtId="0" fontId="13" fillId="2" borderId="8" xfId="12" applyFont="1" applyFill="1" applyBorder="1" applyAlignment="1">
      <alignment horizontal="lef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wrapText="1"/>
    </xf>
    <xf numFmtId="0" fontId="12" fillId="2" borderId="1" xfId="12" applyFont="1" applyFill="1" applyBorder="1" applyAlignment="1">
      <alignment horizontal="left" vertical="center"/>
    </xf>
    <xf numFmtId="0" fontId="12" fillId="2" borderId="2" xfId="12" applyFont="1" applyFill="1" applyBorder="1" applyAlignment="1">
      <alignment horizontal="left" vertical="center"/>
    </xf>
    <xf numFmtId="0" fontId="12" fillId="2" borderId="3" xfId="12" applyFont="1" applyFill="1" applyBorder="1" applyAlignment="1">
      <alignment horizontal="left" vertical="center"/>
    </xf>
    <xf numFmtId="164" fontId="10" fillId="0" borderId="0" xfId="12" applyNumberFormat="1" applyFont="1" applyAlignment="1">
      <alignment horizontal="left" vertical="center"/>
    </xf>
    <xf numFmtId="0" fontId="25" fillId="25" borderId="6" xfId="12" applyFont="1" applyFill="1" applyBorder="1"/>
    <xf numFmtId="0" fontId="5" fillId="25"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5" borderId="9" xfId="0"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2" fillId="2" borderId="1" xfId="12" applyFont="1" applyFill="1" applyBorder="1" applyAlignment="1">
      <alignment vertical="center" wrapText="1"/>
    </xf>
    <xf numFmtId="0" fontId="12" fillId="2" borderId="2" xfId="12" applyFont="1" applyFill="1" applyBorder="1" applyAlignment="1">
      <alignmen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xf>
    <xf numFmtId="49" fontId="12" fillId="2" borderId="2" xfId="12" applyNumberFormat="1" applyFont="1" applyFill="1" applyBorder="1" applyAlignment="1">
      <alignment horizontal="left" vertical="center" wrapText="1"/>
    </xf>
    <xf numFmtId="49" fontId="12" fillId="2" borderId="11" xfId="12"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12" applyNumberFormat="1" applyFont="1" applyBorder="1" applyAlignment="1">
      <alignment horizontal="left" vertical="top" wrapText="1"/>
    </xf>
    <xf numFmtId="1" fontId="7" fillId="0" borderId="2" xfId="12" applyNumberFormat="1" applyFont="1" applyBorder="1" applyAlignment="1">
      <alignment horizontal="left" vertical="top" wrapText="1"/>
    </xf>
    <xf numFmtId="1" fontId="7" fillId="0" borderId="3" xfId="12" applyNumberFormat="1" applyFont="1" applyBorder="1" applyAlignment="1">
      <alignment horizontal="left" vertical="top"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2" fillId="0" borderId="4"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5" xfId="12" applyFont="1" applyBorder="1" applyAlignment="1">
      <alignment horizontal="center" vertical="center" wrapText="1"/>
    </xf>
    <xf numFmtId="0" fontId="10" fillId="3" borderId="4" xfId="12" applyFont="1" applyFill="1" applyBorder="1" applyAlignment="1">
      <alignment horizontal="center" vertical="center"/>
    </xf>
    <xf numFmtId="0" fontId="10" fillId="3" borderId="9" xfId="12" applyFont="1" applyFill="1" applyBorder="1" applyAlignment="1">
      <alignment horizontal="center" vertical="center"/>
    </xf>
    <xf numFmtId="0" fontId="10" fillId="3" borderId="5" xfId="12"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8" borderId="15" xfId="0" applyFont="1" applyFill="1" applyBorder="1" applyAlignment="1">
      <alignment horizontal="center" vertical="center"/>
    </xf>
    <xf numFmtId="0" fontId="10" fillId="18" borderId="16" xfId="0" applyFont="1" applyFill="1" applyBorder="1" applyAlignment="1">
      <alignment horizontal="center" vertical="center"/>
    </xf>
    <xf numFmtId="0" fontId="10" fillId="18" borderId="17"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indent="1"/>
    </xf>
    <xf numFmtId="0" fontId="10" fillId="0" borderId="0" xfId="0" applyFont="1" applyAlignment="1">
      <alignment horizontal="left" vertical="center"/>
    </xf>
    <xf numFmtId="1" fontId="8" fillId="0" borderId="0" xfId="0" applyNumberFormat="1" applyFont="1" applyAlignment="1">
      <alignment vertical="center"/>
    </xf>
    <xf numFmtId="0" fontId="20"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5" fillId="0" borderId="7" xfId="12" applyFont="1" applyBorder="1"/>
    <xf numFmtId="0" fontId="25" fillId="0" borderId="7" xfId="12" applyFont="1" applyBorder="1" applyAlignment="1">
      <alignment horizontal="left"/>
    </xf>
  </cellXfs>
  <cellStyles count="13">
    <cellStyle name="Excel Built-in Normal" xfId="9" xr:uid="{1FB480F5-F547-4311-BFFD-882AC779F6C0}"/>
    <cellStyle name="Hyperlink" xfId="10" builtinId="8"/>
    <cellStyle name="Normal" xfId="0" builtinId="0"/>
    <cellStyle name="Normal 10" xfId="12" xr:uid="{DB3CA0AB-5513-436A-A69F-05B7E94ED73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AFB4F776-B672-4301-855E-029D980DF3BB}"/>
  </cellStyles>
  <dxfs count="0"/>
  <tableStyles count="0" defaultTableStyle="TableStyleMedium2" defaultPivotStyle="PivotStyleLight16"/>
  <colors>
    <mruColors>
      <color rgb="FF87A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R7-F" TargetMode="External"/><Relationship Id="rId3" Type="http://schemas.openxmlformats.org/officeDocument/2006/relationships/hyperlink" Target="https://www.familysearch.org/ark:/61903/3:1:3QS7-99GZ-Z99T-8?i=1348&amp;cat=440757" TargetMode="External"/><Relationship Id="rId7" Type="http://schemas.openxmlformats.org/officeDocument/2006/relationships/hyperlink" Target="https://www.familysearch.org/ark:/61903/3:1:3QS7-99GZ-8W9M" TargetMode="External"/><Relationship Id="rId2" Type="http://schemas.openxmlformats.org/officeDocument/2006/relationships/hyperlink" Target="https://www.familysearch.org/ark:/61903/3:1:3QS7-99GZ-C996?i=1771&amp;cat=440757" TargetMode="External"/><Relationship Id="rId1" Type="http://schemas.openxmlformats.org/officeDocument/2006/relationships/hyperlink" Target="https://www.familysearch.org/ark:/61903/3:1:3QS7-99GZ-84X5?i=2165&amp;cat=440757" TargetMode="External"/><Relationship Id="rId6" Type="http://schemas.openxmlformats.org/officeDocument/2006/relationships/hyperlink" Target="https://www.familysearch.org/ark:/61903/3:1:3QS7-99GZ-C9Y9?i=51&amp;cat=440757" TargetMode="External"/><Relationship Id="rId5" Type="http://schemas.openxmlformats.org/officeDocument/2006/relationships/hyperlink" Target="https://www.familysearch.org/ark:/61903/3:1:3QS7-99GZ-H9G7-C"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Z9SQ-1?i=1625&amp;cat=440757" TargetMode="External"/><Relationship Id="rId9" Type="http://schemas.openxmlformats.org/officeDocument/2006/relationships/hyperlink" Target="https://www.familysearch.org/ark:/61903/3:1:3QS7-99GZ-8H91?i=242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37"/>
  <sheetViews>
    <sheetView tabSelected="1" topLeftCell="A116" zoomScale="85" zoomScaleNormal="85" workbookViewId="0">
      <selection activeCell="G121" sqref="G121"/>
    </sheetView>
  </sheetViews>
  <sheetFormatPr defaultColWidth="9" defaultRowHeight="15.75" x14ac:dyDescent="0.25"/>
  <cols>
    <col min="1" max="1" width="3.875" style="2" customWidth="1"/>
    <col min="2" max="2" width="12.875" style="2" customWidth="1"/>
    <col min="3" max="4" width="3.625" style="2" customWidth="1"/>
    <col min="5" max="5" width="24.75" style="30" customWidth="1"/>
    <col min="6" max="6" width="13.625" style="30" customWidth="1"/>
    <col min="7" max="7" width="4.375" style="30" customWidth="1"/>
    <col min="8" max="8" width="4.625" style="30" customWidth="1"/>
    <col min="9" max="9" width="6" style="30" customWidth="1"/>
    <col min="10" max="10" width="13.75" style="30" customWidth="1"/>
    <col min="11" max="11" width="7.625" style="30" customWidth="1"/>
    <col min="12" max="12" width="1.125" style="30" customWidth="1"/>
    <col min="13" max="13" width="13.375" style="30" customWidth="1"/>
    <col min="14" max="15" width="1" style="30" customWidth="1"/>
    <col min="16" max="16" width="12.375" style="30" customWidth="1"/>
    <col min="17" max="17" width="14.75" style="30" customWidth="1"/>
    <col min="18" max="18" width="22.625" style="30" customWidth="1"/>
    <col min="19" max="19" width="11.125" style="30" customWidth="1"/>
    <col min="20" max="21" width="12.625" style="30" customWidth="1"/>
    <col min="22" max="22" width="0.75" style="30" customWidth="1"/>
    <col min="23" max="23" width="13.125" style="30" customWidth="1"/>
    <col min="24" max="24" width="14.25" style="2" customWidth="1"/>
    <col min="25" max="25" width="13.875" style="2" customWidth="1"/>
    <col min="26" max="37" width="1" style="2" customWidth="1"/>
    <col min="38" max="38" width="3.125" style="2" customWidth="1"/>
    <col min="39" max="42" width="3.25" style="2" customWidth="1"/>
    <col min="43" max="16384" width="9" style="2"/>
  </cols>
  <sheetData>
    <row r="1" spans="1:42" ht="38.25" customHeight="1" x14ac:dyDescent="0.25">
      <c r="A1" s="262" t="s">
        <v>300</v>
      </c>
      <c r="B1" s="262"/>
      <c r="C1" s="262"/>
      <c r="D1" s="262"/>
      <c r="E1" s="262"/>
      <c r="F1" s="262"/>
      <c r="G1" s="262"/>
      <c r="H1" s="262"/>
      <c r="I1" s="262"/>
      <c r="J1" s="262"/>
      <c r="K1" s="262"/>
      <c r="L1" s="262"/>
      <c r="M1" s="262"/>
      <c r="N1" s="262"/>
      <c r="O1" s="262"/>
      <c r="P1" s="262"/>
      <c r="Q1" s="262"/>
      <c r="R1" s="262"/>
      <c r="S1" s="262"/>
      <c r="T1" s="262"/>
      <c r="U1" s="262"/>
      <c r="V1" s="262"/>
      <c r="W1" s="262"/>
      <c r="X1" s="262"/>
      <c r="Y1" s="262"/>
      <c r="AO1" s="21"/>
    </row>
    <row r="2" spans="1:42" ht="17.100000000000001" customHeight="1" x14ac:dyDescent="0.25">
      <c r="B2" s="263" t="s">
        <v>43</v>
      </c>
      <c r="C2" s="263"/>
      <c r="D2" s="263"/>
      <c r="E2" s="263"/>
      <c r="F2" s="264" t="s">
        <v>301</v>
      </c>
      <c r="G2" s="264"/>
      <c r="H2" s="296" t="s">
        <v>617</v>
      </c>
      <c r="I2" s="296"/>
      <c r="J2" s="296"/>
      <c r="K2" s="4"/>
      <c r="L2" s="4"/>
      <c r="M2" s="2"/>
      <c r="N2" s="4"/>
      <c r="O2" s="4"/>
      <c r="P2" s="4"/>
      <c r="Q2" s="4"/>
      <c r="R2" s="4"/>
      <c r="S2" s="32"/>
      <c r="T2" s="32"/>
      <c r="U2" s="4"/>
      <c r="V2" s="4"/>
      <c r="W2" s="19"/>
      <c r="X2" s="20"/>
      <c r="AN2" s="21"/>
    </row>
    <row r="3" spans="1:42" ht="17.100000000000001" customHeight="1" x14ac:dyDescent="0.25">
      <c r="B3" s="265" t="s">
        <v>44</v>
      </c>
      <c r="C3" s="265"/>
      <c r="D3" s="265"/>
      <c r="E3" s="265"/>
      <c r="F3" s="264" t="s">
        <v>456</v>
      </c>
      <c r="G3" s="264"/>
      <c r="H3" s="263" t="s">
        <v>457</v>
      </c>
      <c r="I3" s="263"/>
      <c r="J3" s="263"/>
      <c r="K3" s="4"/>
      <c r="L3" s="4"/>
      <c r="M3" s="2"/>
      <c r="N3" s="4"/>
      <c r="O3" s="4"/>
      <c r="P3" s="4"/>
      <c r="Q3" s="4"/>
      <c r="R3" s="4"/>
      <c r="S3" s="32"/>
      <c r="T3" s="32"/>
      <c r="U3" s="4"/>
      <c r="V3" s="4"/>
      <c r="W3" s="19"/>
      <c r="X3" s="20"/>
      <c r="AN3" s="21"/>
    </row>
    <row r="4" spans="1:42" ht="17.100000000000001" customHeight="1" thickBot="1" x14ac:dyDescent="0.3">
      <c r="B4" s="1"/>
      <c r="C4" s="1"/>
      <c r="D4" s="1"/>
      <c r="E4" s="1"/>
      <c r="F4" s="1"/>
      <c r="G4" s="1"/>
      <c r="H4" s="1"/>
      <c r="I4" s="1"/>
      <c r="J4" s="1"/>
      <c r="K4" s="1"/>
      <c r="L4" s="1"/>
      <c r="M4" s="1"/>
      <c r="N4" s="1"/>
      <c r="O4" s="1"/>
      <c r="P4" s="1"/>
      <c r="Q4" s="1"/>
      <c r="R4" s="1"/>
      <c r="S4" s="33"/>
      <c r="T4" s="33"/>
      <c r="U4" s="1"/>
      <c r="V4" s="1"/>
      <c r="W4" s="1"/>
      <c r="X4" s="19"/>
      <c r="Y4" s="20"/>
      <c r="AO4" s="21"/>
    </row>
    <row r="5" spans="1:42" s="191" customFormat="1" ht="43.5" customHeight="1" thickBot="1" x14ac:dyDescent="0.3">
      <c r="A5" s="266" t="s">
        <v>50</v>
      </c>
      <c r="B5" s="267"/>
      <c r="C5" s="267"/>
      <c r="D5" s="267"/>
      <c r="E5" s="267"/>
      <c r="F5" s="267"/>
      <c r="G5" s="267"/>
      <c r="H5" s="267"/>
      <c r="I5" s="267"/>
      <c r="J5" s="267"/>
      <c r="K5" s="267"/>
      <c r="L5" s="267"/>
      <c r="M5" s="267"/>
      <c r="N5" s="267"/>
      <c r="O5" s="267"/>
      <c r="P5" s="267"/>
      <c r="Q5" s="267"/>
      <c r="R5" s="267"/>
      <c r="S5" s="267"/>
      <c r="T5" s="267"/>
      <c r="U5" s="267"/>
      <c r="V5" s="267"/>
      <c r="W5" s="267"/>
      <c r="X5" s="268"/>
      <c r="Y5" s="222"/>
      <c r="Z5" s="275" t="s">
        <v>4</v>
      </c>
      <c r="AA5" s="276"/>
      <c r="AB5" s="276"/>
      <c r="AC5" s="276"/>
      <c r="AD5" s="276"/>
      <c r="AE5" s="276"/>
      <c r="AF5" s="276"/>
      <c r="AG5" s="276"/>
      <c r="AH5" s="276"/>
      <c r="AI5" s="276"/>
      <c r="AJ5" s="276"/>
      <c r="AK5" s="276"/>
      <c r="AL5" s="276"/>
      <c r="AM5" s="276"/>
      <c r="AN5" s="276"/>
      <c r="AO5" s="276"/>
      <c r="AP5" s="277"/>
    </row>
    <row r="6" spans="1:42" s="191" customFormat="1" ht="22.5" customHeight="1" thickBot="1" x14ac:dyDescent="0.3">
      <c r="A6" s="223" t="s">
        <v>610</v>
      </c>
      <c r="B6" s="255" t="s">
        <v>607</v>
      </c>
      <c r="C6" s="256"/>
      <c r="D6" s="256"/>
      <c r="E6" s="256"/>
      <c r="F6" s="224"/>
      <c r="G6" s="225" t="s">
        <v>0</v>
      </c>
      <c r="H6" s="257" t="s">
        <v>1</v>
      </c>
      <c r="I6" s="258"/>
      <c r="J6" s="259"/>
      <c r="K6" s="226" t="s">
        <v>608</v>
      </c>
      <c r="L6" s="227"/>
      <c r="M6" s="227"/>
      <c r="N6" s="227"/>
      <c r="O6" s="228"/>
      <c r="P6" s="229" t="s">
        <v>609</v>
      </c>
      <c r="Q6" s="230"/>
      <c r="R6" s="231"/>
      <c r="S6" s="260" t="s">
        <v>2</v>
      </c>
      <c r="T6" s="260"/>
      <c r="U6" s="261" t="s">
        <v>21</v>
      </c>
      <c r="V6" s="258"/>
      <c r="W6" s="258"/>
      <c r="X6" s="259"/>
      <c r="Y6" s="232"/>
      <c r="Z6" s="278" t="s">
        <v>5</v>
      </c>
      <c r="AA6" s="279"/>
      <c r="AB6" s="279"/>
      <c r="AC6" s="279"/>
      <c r="AD6" s="279"/>
      <c r="AE6" s="279"/>
      <c r="AF6" s="279"/>
      <c r="AG6" s="279"/>
      <c r="AH6" s="279"/>
      <c r="AI6" s="279"/>
      <c r="AJ6" s="279"/>
      <c r="AK6" s="279"/>
      <c r="AL6" s="279"/>
      <c r="AM6" s="279"/>
      <c r="AN6" s="279"/>
      <c r="AO6" s="279"/>
      <c r="AP6" s="280"/>
    </row>
    <row r="7" spans="1:42" s="26" customFormat="1" ht="17.100000000000001" customHeight="1" x14ac:dyDescent="0.25">
      <c r="A7" s="24" t="s">
        <v>5</v>
      </c>
      <c r="B7" s="24"/>
      <c r="C7" s="24"/>
      <c r="D7" s="24"/>
      <c r="E7" s="24"/>
      <c r="F7" s="24"/>
      <c r="G7" s="18"/>
      <c r="H7" s="24"/>
      <c r="I7" s="24"/>
      <c r="J7" s="24"/>
      <c r="K7" s="24"/>
      <c r="L7" s="24"/>
      <c r="M7" s="24"/>
      <c r="N7" s="24"/>
      <c r="O7" s="24"/>
      <c r="P7" s="24"/>
      <c r="Q7" s="24"/>
      <c r="R7" s="24"/>
      <c r="S7" s="24"/>
      <c r="T7" s="24"/>
      <c r="U7" s="24"/>
      <c r="V7" s="24"/>
      <c r="W7" s="24"/>
      <c r="Y7" s="12"/>
      <c r="Z7" s="281" t="s">
        <v>6</v>
      </c>
      <c r="AA7" s="282"/>
      <c r="AB7" s="282"/>
      <c r="AC7" s="282"/>
      <c r="AD7" s="282"/>
      <c r="AE7" s="282"/>
      <c r="AF7" s="282"/>
      <c r="AG7" s="282"/>
      <c r="AH7" s="282"/>
      <c r="AI7" s="282"/>
      <c r="AJ7" s="282"/>
      <c r="AK7" s="282"/>
      <c r="AL7" s="282"/>
      <c r="AM7" s="282"/>
      <c r="AN7" s="282"/>
      <c r="AO7" s="282"/>
      <c r="AP7" s="283"/>
    </row>
    <row r="8" spans="1:42" s="26" customFormat="1" ht="17.100000000000001" customHeight="1" x14ac:dyDescent="0.25">
      <c r="B8" s="269" t="s">
        <v>302</v>
      </c>
      <c r="C8" s="270"/>
      <c r="D8" s="270"/>
      <c r="E8" s="270"/>
      <c r="F8" s="271"/>
      <c r="G8" s="22" t="s">
        <v>38</v>
      </c>
      <c r="H8" s="269" t="s">
        <v>303</v>
      </c>
      <c r="I8" s="270"/>
      <c r="J8" s="271"/>
      <c r="K8" s="269" t="s">
        <v>304</v>
      </c>
      <c r="L8" s="270"/>
      <c r="M8" s="270"/>
      <c r="N8" s="270"/>
      <c r="O8" s="271"/>
      <c r="P8" s="269" t="s">
        <v>308</v>
      </c>
      <c r="Q8" s="270"/>
      <c r="R8" s="271"/>
      <c r="S8" s="269" t="s">
        <v>305</v>
      </c>
      <c r="T8" s="271"/>
      <c r="U8" s="269" t="s">
        <v>306</v>
      </c>
      <c r="V8" s="270"/>
      <c r="W8" s="270"/>
      <c r="X8" s="271"/>
      <c r="Y8" s="12"/>
      <c r="Z8" s="284" t="s">
        <v>7</v>
      </c>
      <c r="AA8" s="285"/>
      <c r="AB8" s="285"/>
      <c r="AC8" s="285"/>
      <c r="AD8" s="285"/>
      <c r="AE8" s="285"/>
      <c r="AF8" s="285"/>
      <c r="AG8" s="285"/>
      <c r="AH8" s="285"/>
      <c r="AI8" s="285"/>
      <c r="AJ8" s="285"/>
      <c r="AK8" s="285"/>
      <c r="AL8" s="285"/>
      <c r="AM8" s="285"/>
      <c r="AN8" s="285"/>
      <c r="AO8" s="285"/>
      <c r="AP8" s="286"/>
    </row>
    <row r="9" spans="1:42" s="26" customFormat="1" ht="17.100000000000001" customHeight="1" x14ac:dyDescent="0.25">
      <c r="B9" s="269"/>
      <c r="C9" s="270"/>
      <c r="D9" s="270"/>
      <c r="E9" s="270"/>
      <c r="F9" s="271"/>
      <c r="G9" s="22"/>
      <c r="H9" s="269"/>
      <c r="I9" s="270"/>
      <c r="J9" s="271"/>
      <c r="K9" s="269"/>
      <c r="L9" s="270"/>
      <c r="M9" s="270"/>
      <c r="N9" s="270"/>
      <c r="O9" s="271"/>
      <c r="P9" s="269" t="s">
        <v>307</v>
      </c>
      <c r="Q9" s="270"/>
      <c r="R9" s="271"/>
      <c r="S9" s="269" t="s">
        <v>243</v>
      </c>
      <c r="T9" s="271"/>
      <c r="U9" s="269"/>
      <c r="V9" s="270"/>
      <c r="W9" s="270"/>
      <c r="X9" s="271"/>
      <c r="Y9" s="12"/>
      <c r="Z9" s="272" t="s">
        <v>14</v>
      </c>
      <c r="AA9" s="273"/>
      <c r="AB9" s="273"/>
      <c r="AC9" s="273"/>
      <c r="AD9" s="273"/>
      <c r="AE9" s="273"/>
      <c r="AF9" s="273"/>
      <c r="AG9" s="273"/>
      <c r="AH9" s="273"/>
      <c r="AI9" s="273"/>
      <c r="AJ9" s="273"/>
      <c r="AK9" s="273"/>
      <c r="AL9" s="273"/>
      <c r="AM9" s="273"/>
      <c r="AN9" s="273"/>
      <c r="AO9" s="273"/>
      <c r="AP9" s="274"/>
    </row>
    <row r="10" spans="1:42" s="26" customFormat="1" ht="17.100000000000001" customHeight="1" x14ac:dyDescent="0.25">
      <c r="A10" s="18" t="s">
        <v>45</v>
      </c>
      <c r="B10" s="18"/>
      <c r="C10" s="18"/>
      <c r="D10" s="18"/>
      <c r="E10" s="18"/>
      <c r="F10" s="18"/>
      <c r="G10" s="18"/>
      <c r="H10" s="18"/>
      <c r="I10" s="18"/>
      <c r="J10" s="18"/>
      <c r="K10" s="18"/>
      <c r="L10" s="18"/>
      <c r="M10" s="18"/>
      <c r="N10" s="18"/>
      <c r="O10" s="18"/>
      <c r="P10" s="18"/>
      <c r="Q10" s="18"/>
      <c r="R10" s="18"/>
      <c r="S10" s="18"/>
      <c r="T10" s="18"/>
      <c r="U10" s="18"/>
      <c r="V10" s="18"/>
      <c r="W10" s="18"/>
      <c r="Z10" s="287" t="s">
        <v>8</v>
      </c>
      <c r="AA10" s="288"/>
      <c r="AB10" s="288"/>
      <c r="AC10" s="288"/>
      <c r="AD10" s="288"/>
      <c r="AE10" s="288"/>
      <c r="AF10" s="288"/>
      <c r="AG10" s="288"/>
      <c r="AH10" s="288"/>
      <c r="AI10" s="288"/>
      <c r="AJ10" s="288"/>
      <c r="AK10" s="288"/>
      <c r="AL10" s="288"/>
      <c r="AM10" s="288"/>
      <c r="AN10" s="288"/>
      <c r="AO10" s="288"/>
      <c r="AP10" s="289"/>
    </row>
    <row r="11" spans="1:42" s="26" customFormat="1" ht="17.100000000000001" customHeight="1" x14ac:dyDescent="0.25">
      <c r="B11" s="249" t="s">
        <v>308</v>
      </c>
      <c r="C11" s="250"/>
      <c r="D11" s="250"/>
      <c r="E11" s="250"/>
      <c r="F11" s="251"/>
      <c r="G11" s="23" t="s">
        <v>39</v>
      </c>
      <c r="H11" s="249" t="s">
        <v>309</v>
      </c>
      <c r="I11" s="250"/>
      <c r="J11" s="251"/>
      <c r="K11" s="249" t="s">
        <v>310</v>
      </c>
      <c r="L11" s="250"/>
      <c r="M11" s="250"/>
      <c r="N11" s="250"/>
      <c r="O11" s="251"/>
      <c r="P11" s="252" t="s">
        <v>302</v>
      </c>
      <c r="Q11" s="253"/>
      <c r="R11" s="254"/>
      <c r="S11" s="249" t="s">
        <v>575</v>
      </c>
      <c r="T11" s="251"/>
      <c r="U11" s="249" t="s">
        <v>311</v>
      </c>
      <c r="V11" s="250"/>
      <c r="W11" s="250"/>
      <c r="X11" s="251"/>
      <c r="Z11" s="290" t="s">
        <v>455</v>
      </c>
      <c r="AA11" s="291"/>
      <c r="AB11" s="291"/>
      <c r="AC11" s="291"/>
      <c r="AD11" s="291"/>
      <c r="AE11" s="291"/>
      <c r="AF11" s="291"/>
      <c r="AG11" s="291"/>
      <c r="AH11" s="291"/>
      <c r="AI11" s="291"/>
      <c r="AJ11" s="291"/>
      <c r="AK11" s="291"/>
      <c r="AL11" s="291"/>
      <c r="AM11" s="291"/>
      <c r="AN11" s="291"/>
      <c r="AO11" s="291"/>
      <c r="AP11" s="292"/>
    </row>
    <row r="12" spans="1:42" s="26" customFormat="1" ht="17.100000000000001" customHeight="1" x14ac:dyDescent="0.25">
      <c r="A12" s="24" t="s">
        <v>47</v>
      </c>
      <c r="B12" s="24"/>
      <c r="C12" s="24"/>
      <c r="D12" s="24"/>
      <c r="E12" s="24"/>
      <c r="F12" s="24"/>
      <c r="G12" s="18"/>
      <c r="H12" s="24"/>
      <c r="I12" s="24"/>
      <c r="J12" s="24"/>
      <c r="K12" s="24"/>
      <c r="L12" s="24"/>
      <c r="M12" s="24"/>
      <c r="N12" s="24"/>
      <c r="O12" s="24"/>
      <c r="P12" s="24"/>
      <c r="Q12" s="24"/>
      <c r="R12" s="24"/>
      <c r="S12" s="24"/>
      <c r="T12" s="24"/>
      <c r="U12" s="24"/>
      <c r="V12" s="24"/>
      <c r="W12" s="24"/>
    </row>
    <row r="13" spans="1:42" s="26" customFormat="1" ht="17.100000000000001" customHeight="1" x14ac:dyDescent="0.25">
      <c r="A13" s="15">
        <v>1</v>
      </c>
      <c r="B13" s="240" t="s">
        <v>312</v>
      </c>
      <c r="C13" s="245"/>
      <c r="D13" s="245"/>
      <c r="E13" s="245"/>
      <c r="F13" s="241"/>
      <c r="G13" s="56" t="s">
        <v>39</v>
      </c>
      <c r="H13" s="55" t="s">
        <v>313</v>
      </c>
      <c r="I13" s="56"/>
      <c r="J13" s="57"/>
      <c r="K13" s="240" t="s">
        <v>314</v>
      </c>
      <c r="L13" s="245"/>
      <c r="M13" s="245"/>
      <c r="N13" s="245"/>
      <c r="O13" s="241"/>
      <c r="P13" s="237" t="s">
        <v>317</v>
      </c>
      <c r="Q13" s="238"/>
      <c r="R13" s="239"/>
      <c r="S13" s="240" t="s">
        <v>315</v>
      </c>
      <c r="T13" s="241"/>
      <c r="U13" s="240" t="s">
        <v>316</v>
      </c>
      <c r="V13" s="245"/>
      <c r="W13" s="245"/>
      <c r="X13" s="241"/>
    </row>
    <row r="14" spans="1:42" s="26" customFormat="1" ht="17.100000000000001" customHeight="1" x14ac:dyDescent="0.25">
      <c r="A14" s="15">
        <v>2</v>
      </c>
      <c r="B14" s="240" t="s">
        <v>318</v>
      </c>
      <c r="C14" s="245"/>
      <c r="D14" s="245"/>
      <c r="E14" s="245"/>
      <c r="F14" s="241"/>
      <c r="G14" s="56" t="s">
        <v>39</v>
      </c>
      <c r="H14" s="55" t="s">
        <v>319</v>
      </c>
      <c r="I14" s="56"/>
      <c r="J14" s="57"/>
      <c r="K14" s="240" t="s">
        <v>319</v>
      </c>
      <c r="L14" s="245"/>
      <c r="M14" s="245"/>
      <c r="N14" s="245"/>
      <c r="O14" s="241"/>
      <c r="P14" s="237" t="s">
        <v>322</v>
      </c>
      <c r="Q14" s="238"/>
      <c r="R14" s="239"/>
      <c r="S14" s="240" t="s">
        <v>320</v>
      </c>
      <c r="T14" s="241"/>
      <c r="U14" s="240" t="s">
        <v>321</v>
      </c>
      <c r="V14" s="245"/>
      <c r="W14" s="245"/>
      <c r="X14" s="241"/>
      <c r="Y14" s="12"/>
    </row>
    <row r="15" spans="1:42" s="26" customFormat="1" ht="17.100000000000001" customHeight="1" x14ac:dyDescent="0.25">
      <c r="A15" s="15">
        <v>3</v>
      </c>
      <c r="B15" s="55" t="s">
        <v>517</v>
      </c>
      <c r="C15" s="56"/>
      <c r="D15" s="56"/>
      <c r="E15" s="56"/>
      <c r="F15" s="57"/>
      <c r="G15" s="56" t="s">
        <v>39</v>
      </c>
      <c r="H15" s="55" t="s">
        <v>518</v>
      </c>
      <c r="I15" s="56"/>
      <c r="J15" s="57"/>
      <c r="K15" s="55" t="s">
        <v>518</v>
      </c>
      <c r="L15" s="56"/>
      <c r="M15" s="56"/>
      <c r="N15" s="56"/>
      <c r="O15" s="57"/>
      <c r="P15" s="83"/>
      <c r="Q15" s="84"/>
      <c r="R15" s="85"/>
      <c r="S15" s="55"/>
      <c r="T15" s="57"/>
      <c r="U15" s="55" t="s">
        <v>514</v>
      </c>
      <c r="V15" s="56"/>
      <c r="W15" s="56"/>
      <c r="X15" s="57"/>
      <c r="Y15" s="12"/>
    </row>
    <row r="16" spans="1:42" s="26" customFormat="1" ht="17.100000000000001" customHeight="1" x14ac:dyDescent="0.25">
      <c r="A16" s="15">
        <v>4</v>
      </c>
      <c r="B16" s="240" t="s">
        <v>323</v>
      </c>
      <c r="C16" s="245"/>
      <c r="D16" s="245"/>
      <c r="E16" s="245"/>
      <c r="F16" s="241"/>
      <c r="G16" s="56" t="s">
        <v>38</v>
      </c>
      <c r="H16" s="55" t="s">
        <v>324</v>
      </c>
      <c r="I16" s="56"/>
      <c r="J16" s="57"/>
      <c r="K16" s="240" t="s">
        <v>325</v>
      </c>
      <c r="L16" s="245"/>
      <c r="M16" s="245"/>
      <c r="N16" s="245"/>
      <c r="O16" s="241"/>
      <c r="P16" s="237"/>
      <c r="Q16" s="238"/>
      <c r="R16" s="239"/>
      <c r="S16" s="240"/>
      <c r="T16" s="241"/>
      <c r="U16" s="240" t="s">
        <v>524</v>
      </c>
      <c r="V16" s="245"/>
      <c r="W16" s="245"/>
      <c r="X16" s="241"/>
    </row>
    <row r="17" spans="1:16382" s="26" customFormat="1" ht="17.100000000000001" customHeight="1" x14ac:dyDescent="0.25">
      <c r="A17" s="15">
        <v>5</v>
      </c>
      <c r="B17" s="55" t="s">
        <v>526</v>
      </c>
      <c r="C17" s="56"/>
      <c r="D17" s="56"/>
      <c r="E17" s="56"/>
      <c r="F17" s="57"/>
      <c r="G17" s="56" t="s">
        <v>39</v>
      </c>
      <c r="H17" s="55" t="s">
        <v>94</v>
      </c>
      <c r="I17" s="56"/>
      <c r="J17" s="57"/>
      <c r="K17" s="55" t="s">
        <v>95</v>
      </c>
      <c r="L17" s="56"/>
      <c r="M17" s="56"/>
      <c r="N17" s="56"/>
      <c r="O17" s="57"/>
      <c r="P17" s="83"/>
      <c r="Q17" s="84"/>
      <c r="R17" s="85"/>
      <c r="S17" s="55"/>
      <c r="T17" s="57"/>
      <c r="U17" s="55" t="s">
        <v>527</v>
      </c>
      <c r="V17" s="56"/>
      <c r="W17" s="56"/>
      <c r="X17" s="57"/>
    </row>
    <row r="18" spans="1:16382" s="26" customFormat="1" ht="17.100000000000001" customHeight="1" x14ac:dyDescent="0.25">
      <c r="A18" s="15">
        <v>6</v>
      </c>
      <c r="B18" s="240" t="s">
        <v>326</v>
      </c>
      <c r="C18" s="245"/>
      <c r="D18" s="245"/>
      <c r="E18" s="245"/>
      <c r="F18" s="241"/>
      <c r="G18" s="56" t="s">
        <v>39</v>
      </c>
      <c r="H18" s="55" t="s">
        <v>530</v>
      </c>
      <c r="I18" s="56"/>
      <c r="J18" s="57"/>
      <c r="K18" s="240" t="s">
        <v>327</v>
      </c>
      <c r="L18" s="245"/>
      <c r="M18" s="245"/>
      <c r="N18" s="245"/>
      <c r="O18" s="241"/>
      <c r="P18" s="237" t="s">
        <v>329</v>
      </c>
      <c r="Q18" s="238"/>
      <c r="R18" s="239"/>
      <c r="S18" s="240" t="s">
        <v>328</v>
      </c>
      <c r="T18" s="241"/>
      <c r="U18" s="242" t="s">
        <v>576</v>
      </c>
      <c r="V18" s="243"/>
      <c r="W18" s="243"/>
      <c r="X18" s="244"/>
    </row>
    <row r="19" spans="1:16382" s="26" customFormat="1" ht="17.100000000000001" customHeight="1" x14ac:dyDescent="0.25">
      <c r="A19" s="15">
        <v>7</v>
      </c>
      <c r="B19" s="240" t="s">
        <v>330</v>
      </c>
      <c r="C19" s="245"/>
      <c r="D19" s="245"/>
      <c r="E19" s="245"/>
      <c r="F19" s="241"/>
      <c r="G19" s="56" t="s">
        <v>39</v>
      </c>
      <c r="H19" s="55" t="s">
        <v>331</v>
      </c>
      <c r="I19" s="56"/>
      <c r="J19" s="57"/>
      <c r="K19" s="240" t="s">
        <v>332</v>
      </c>
      <c r="L19" s="245"/>
      <c r="M19" s="245"/>
      <c r="N19" s="245"/>
      <c r="O19" s="241"/>
      <c r="P19" s="237"/>
      <c r="Q19" s="238"/>
      <c r="R19" s="239"/>
      <c r="S19" s="240"/>
      <c r="T19" s="241"/>
      <c r="U19" s="240" t="s">
        <v>532</v>
      </c>
      <c r="V19" s="245"/>
      <c r="W19" s="245"/>
      <c r="X19" s="241"/>
    </row>
    <row r="20" spans="1:16382" s="26" customFormat="1" ht="17.100000000000001" customHeight="1" x14ac:dyDescent="0.25">
      <c r="A20" s="24" t="s">
        <v>46</v>
      </c>
      <c r="B20" s="24"/>
      <c r="C20" s="24"/>
      <c r="D20" s="24"/>
      <c r="E20" s="24"/>
      <c r="F20" s="24"/>
      <c r="G20" s="18"/>
      <c r="H20" s="24"/>
      <c r="I20" s="24"/>
      <c r="J20" s="24"/>
      <c r="K20" s="24"/>
      <c r="L20" s="24"/>
      <c r="M20" s="24"/>
      <c r="N20" s="24"/>
      <c r="O20" s="24"/>
      <c r="P20" s="24"/>
      <c r="Q20" s="24"/>
      <c r="R20" s="24"/>
      <c r="S20" s="24"/>
      <c r="T20" s="24"/>
      <c r="U20" s="24"/>
      <c r="V20" s="24"/>
      <c r="W20" s="24"/>
      <c r="Y20" s="12"/>
    </row>
    <row r="21" spans="1:16382" s="26" customFormat="1" ht="17.100000000000001" customHeight="1" x14ac:dyDescent="0.25">
      <c r="B21" s="249" t="s">
        <v>307</v>
      </c>
      <c r="C21" s="250"/>
      <c r="D21" s="250"/>
      <c r="E21" s="250"/>
      <c r="F21" s="251"/>
      <c r="G21" s="23" t="s">
        <v>39</v>
      </c>
      <c r="H21" s="249" t="s">
        <v>438</v>
      </c>
      <c r="I21" s="250"/>
      <c r="J21" s="251"/>
      <c r="K21" s="249" t="s">
        <v>438</v>
      </c>
      <c r="L21" s="250"/>
      <c r="M21" s="250"/>
      <c r="N21" s="250"/>
      <c r="O21" s="251"/>
      <c r="P21" s="252"/>
      <c r="Q21" s="253"/>
      <c r="R21" s="254"/>
      <c r="S21" s="249" t="s">
        <v>243</v>
      </c>
      <c r="T21" s="251"/>
      <c r="U21" s="249" t="s">
        <v>585</v>
      </c>
      <c r="V21" s="250"/>
      <c r="W21" s="250"/>
      <c r="X21" s="251"/>
      <c r="Y21" s="12"/>
    </row>
    <row r="22" spans="1:16382" s="26" customFormat="1" ht="17.100000000000001" customHeight="1" x14ac:dyDescent="0.25">
      <c r="A22" s="24" t="s">
        <v>48</v>
      </c>
      <c r="B22" s="24"/>
      <c r="C22" s="24"/>
      <c r="D22" s="24"/>
      <c r="E22" s="24"/>
      <c r="F22" s="24"/>
      <c r="G22" s="18"/>
      <c r="H22" s="24"/>
      <c r="I22" s="24"/>
      <c r="J22" s="24"/>
      <c r="K22" s="24"/>
      <c r="L22" s="24"/>
      <c r="M22" s="24"/>
      <c r="N22" s="24"/>
      <c r="O22" s="24"/>
      <c r="P22" s="24"/>
      <c r="Q22" s="24"/>
      <c r="R22" s="24"/>
      <c r="S22" s="24"/>
      <c r="T22" s="24"/>
      <c r="U22" s="24"/>
      <c r="V22" s="24"/>
      <c r="W22" s="24"/>
    </row>
    <row r="23" spans="1:16382" s="26" customFormat="1" ht="17.100000000000001" customHeight="1" x14ac:dyDescent="0.25">
      <c r="A23" s="15">
        <v>1</v>
      </c>
      <c r="B23" s="240" t="s">
        <v>567</v>
      </c>
      <c r="C23" s="245"/>
      <c r="D23" s="245"/>
      <c r="E23" s="245"/>
      <c r="F23" s="241"/>
      <c r="G23" s="56" t="s">
        <v>39</v>
      </c>
      <c r="H23" s="55" t="s">
        <v>439</v>
      </c>
      <c r="I23" s="56"/>
      <c r="J23" s="57"/>
      <c r="K23" s="240" t="s">
        <v>439</v>
      </c>
      <c r="L23" s="245"/>
      <c r="M23" s="245"/>
      <c r="N23" s="245"/>
      <c r="O23" s="241"/>
      <c r="P23" s="237" t="s">
        <v>441</v>
      </c>
      <c r="Q23" s="238"/>
      <c r="R23" s="239"/>
      <c r="S23" s="240" t="s">
        <v>440</v>
      </c>
      <c r="T23" s="241"/>
      <c r="U23" s="242" t="s">
        <v>566</v>
      </c>
      <c r="V23" s="243"/>
      <c r="W23" s="243"/>
      <c r="X23" s="244"/>
    </row>
    <row r="24" spans="1:16382" s="26" customFormat="1" ht="17.100000000000001" customHeight="1" x14ac:dyDescent="0.25">
      <c r="A24" s="15">
        <v>2</v>
      </c>
      <c r="B24" s="240" t="s">
        <v>442</v>
      </c>
      <c r="C24" s="245"/>
      <c r="D24" s="245"/>
      <c r="E24" s="245"/>
      <c r="F24" s="241"/>
      <c r="G24" s="56" t="s">
        <v>38</v>
      </c>
      <c r="H24" s="55" t="s">
        <v>443</v>
      </c>
      <c r="I24" s="56"/>
      <c r="J24" s="57"/>
      <c r="K24" s="240" t="s">
        <v>444</v>
      </c>
      <c r="L24" s="245"/>
      <c r="M24" s="245"/>
      <c r="N24" s="245"/>
      <c r="O24" s="241"/>
      <c r="P24" s="237" t="s">
        <v>446</v>
      </c>
      <c r="Q24" s="238"/>
      <c r="R24" s="239"/>
      <c r="S24" s="240" t="s">
        <v>445</v>
      </c>
      <c r="T24" s="241"/>
      <c r="U24" s="242" t="s">
        <v>568</v>
      </c>
      <c r="V24" s="243"/>
      <c r="W24" s="243"/>
      <c r="X24" s="244"/>
    </row>
    <row r="25" spans="1:16382" s="26" customFormat="1" ht="17.100000000000001" customHeight="1" x14ac:dyDescent="0.25">
      <c r="A25" s="15"/>
      <c r="B25" s="55"/>
      <c r="C25" s="56"/>
      <c r="D25" s="56"/>
      <c r="E25" s="56"/>
      <c r="F25" s="57"/>
      <c r="G25" s="56"/>
      <c r="H25" s="55"/>
      <c r="I25" s="56"/>
      <c r="J25" s="57"/>
      <c r="K25" s="55"/>
      <c r="L25" s="56"/>
      <c r="M25" s="56"/>
      <c r="N25" s="56"/>
      <c r="O25" s="57"/>
      <c r="P25" s="83" t="s">
        <v>447</v>
      </c>
      <c r="Q25" s="84"/>
      <c r="R25" s="85"/>
      <c r="S25" s="55" t="s">
        <v>383</v>
      </c>
      <c r="T25" s="57"/>
      <c r="U25" s="181"/>
      <c r="V25" s="182"/>
      <c r="W25" s="182"/>
      <c r="X25" s="183"/>
    </row>
    <row r="26" spans="1:16382" s="26" customFormat="1" ht="17.100000000000001" customHeight="1" x14ac:dyDescent="0.25">
      <c r="A26" s="15">
        <v>3</v>
      </c>
      <c r="B26" s="240" t="s">
        <v>448</v>
      </c>
      <c r="C26" s="245"/>
      <c r="D26" s="245"/>
      <c r="E26" s="245"/>
      <c r="F26" s="241"/>
      <c r="G26" s="56" t="s">
        <v>38</v>
      </c>
      <c r="H26" s="55" t="s">
        <v>449</v>
      </c>
      <c r="I26" s="56"/>
      <c r="J26" s="57"/>
      <c r="K26" s="240" t="s">
        <v>449</v>
      </c>
      <c r="L26" s="245"/>
      <c r="M26" s="245"/>
      <c r="N26" s="245"/>
      <c r="O26" s="241"/>
      <c r="P26" s="237" t="s">
        <v>450</v>
      </c>
      <c r="Q26" s="238"/>
      <c r="R26" s="239"/>
      <c r="S26" s="240" t="s">
        <v>426</v>
      </c>
      <c r="T26" s="241"/>
      <c r="U26" s="242" t="s">
        <v>407</v>
      </c>
      <c r="V26" s="243"/>
      <c r="W26" s="243"/>
      <c r="X26" s="244"/>
      <c r="Y26" s="12"/>
    </row>
    <row r="27" spans="1:16382" s="26" customFormat="1" ht="17.100000000000001" customHeight="1" x14ac:dyDescent="0.25">
      <c r="A27" s="15">
        <v>4</v>
      </c>
      <c r="B27" s="240" t="s">
        <v>451</v>
      </c>
      <c r="C27" s="245"/>
      <c r="D27" s="245"/>
      <c r="E27" s="245"/>
      <c r="F27" s="241"/>
      <c r="G27" s="56" t="s">
        <v>38</v>
      </c>
      <c r="H27" s="55" t="s">
        <v>452</v>
      </c>
      <c r="I27" s="56"/>
      <c r="J27" s="57"/>
      <c r="K27" s="240" t="s">
        <v>452</v>
      </c>
      <c r="L27" s="245"/>
      <c r="M27" s="245"/>
      <c r="N27" s="245"/>
      <c r="O27" s="241"/>
      <c r="P27" s="237" t="s">
        <v>454</v>
      </c>
      <c r="Q27" s="238"/>
      <c r="R27" s="239"/>
      <c r="S27" s="240" t="s">
        <v>453</v>
      </c>
      <c r="T27" s="241"/>
      <c r="U27" s="242"/>
      <c r="V27" s="243"/>
      <c r="W27" s="243"/>
      <c r="X27" s="244"/>
      <c r="Y27" s="12"/>
    </row>
    <row r="28" spans="1:16382" s="26" customFormat="1" ht="17.100000000000001" customHeight="1" thickBot="1" x14ac:dyDescent="0.3">
      <c r="A28" s="18"/>
      <c r="B28" s="5"/>
      <c r="D28" s="4"/>
      <c r="L28" s="4"/>
      <c r="N28" s="3"/>
      <c r="O28" s="3"/>
      <c r="P28" s="3"/>
      <c r="R28" s="3"/>
      <c r="S28" s="3"/>
      <c r="V28" s="3"/>
      <c r="Y28" s="3"/>
    </row>
    <row r="29" spans="1:16382" s="191" customFormat="1" ht="48" customHeight="1" thickBot="1" x14ac:dyDescent="0.3">
      <c r="A29" s="246" t="s">
        <v>51</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8"/>
    </row>
    <row r="30" spans="1:16382" s="207" customFormat="1" ht="27" customHeight="1" thickBot="1" x14ac:dyDescent="0.35">
      <c r="A30" s="192" t="s">
        <v>586</v>
      </c>
      <c r="B30" s="193"/>
      <c r="C30" s="194"/>
      <c r="D30" s="195"/>
      <c r="E30" s="196" t="s">
        <v>587</v>
      </c>
      <c r="F30" s="196"/>
      <c r="G30" s="197"/>
      <c r="H30" s="197"/>
      <c r="I30" s="198" t="s">
        <v>588</v>
      </c>
      <c r="J30" s="196" t="s">
        <v>589</v>
      </c>
      <c r="K30" s="199"/>
      <c r="L30" s="199"/>
      <c r="M30" s="198" t="s">
        <v>590</v>
      </c>
      <c r="N30" s="195"/>
      <c r="O30" s="195"/>
      <c r="P30" s="196" t="s">
        <v>30</v>
      </c>
      <c r="Q30" s="196"/>
      <c r="R30" s="194" t="s">
        <v>31</v>
      </c>
      <c r="S30" s="194"/>
      <c r="T30" s="196" t="s">
        <v>591</v>
      </c>
      <c r="U30" s="196"/>
      <c r="V30" s="199"/>
      <c r="W30" s="194" t="s">
        <v>14</v>
      </c>
      <c r="X30" s="200"/>
      <c r="Y30" s="201" t="s">
        <v>3</v>
      </c>
      <c r="Z30" s="199"/>
      <c r="AA30" s="199"/>
      <c r="AB30" s="194" t="s">
        <v>592</v>
      </c>
      <c r="AC30" s="200"/>
      <c r="AD30" s="200"/>
      <c r="AE30" s="200"/>
      <c r="AF30" s="200"/>
      <c r="AG30" s="200"/>
      <c r="AH30" s="200"/>
      <c r="AI30" s="200"/>
      <c r="AJ30" s="196" t="s">
        <v>16</v>
      </c>
      <c r="AK30" s="202"/>
      <c r="AL30" s="203" t="s">
        <v>593</v>
      </c>
      <c r="AM30" s="204"/>
      <c r="AN30" s="204"/>
      <c r="AO30" s="205"/>
      <c r="AP30" s="206"/>
      <c r="AQ30" s="191" t="s">
        <v>67</v>
      </c>
      <c r="AR30" s="26"/>
    </row>
    <row r="31" spans="1:16382" s="221" customFormat="1" ht="16.5" thickBot="1" x14ac:dyDescent="0.25">
      <c r="A31" s="208"/>
      <c r="B31" s="209" t="s">
        <v>594</v>
      </c>
      <c r="C31" s="210" t="s">
        <v>9</v>
      </c>
      <c r="D31" s="210" t="s">
        <v>10</v>
      </c>
      <c r="E31" s="211" t="s">
        <v>595</v>
      </c>
      <c r="F31" s="211" t="s">
        <v>11</v>
      </c>
      <c r="G31" s="211" t="s">
        <v>0</v>
      </c>
      <c r="H31" s="211" t="s">
        <v>12</v>
      </c>
      <c r="I31" s="212" t="s">
        <v>596</v>
      </c>
      <c r="J31" s="213" t="s">
        <v>1</v>
      </c>
      <c r="K31" s="211" t="s">
        <v>597</v>
      </c>
      <c r="L31" s="211" t="s">
        <v>29</v>
      </c>
      <c r="M31" s="212" t="s">
        <v>598</v>
      </c>
      <c r="N31" s="210" t="s">
        <v>599</v>
      </c>
      <c r="O31" s="210" t="s">
        <v>29</v>
      </c>
      <c r="P31" s="211" t="s">
        <v>595</v>
      </c>
      <c r="Q31" s="211" t="s">
        <v>11</v>
      </c>
      <c r="R31" s="210" t="s">
        <v>595</v>
      </c>
      <c r="S31" s="210" t="s">
        <v>11</v>
      </c>
      <c r="T31" s="214" t="s">
        <v>600</v>
      </c>
      <c r="U31" s="214" t="s">
        <v>601</v>
      </c>
      <c r="V31" s="214" t="s">
        <v>13</v>
      </c>
      <c r="W31" s="210" t="s">
        <v>595</v>
      </c>
      <c r="X31" s="210" t="s">
        <v>11</v>
      </c>
      <c r="Y31" s="213" t="s">
        <v>21</v>
      </c>
      <c r="Z31" s="215" t="s">
        <v>602</v>
      </c>
      <c r="AA31" s="215" t="s">
        <v>29</v>
      </c>
      <c r="AB31" s="216" t="s">
        <v>32</v>
      </c>
      <c r="AC31" s="216" t="s">
        <v>33</v>
      </c>
      <c r="AD31" s="216" t="s">
        <v>34</v>
      </c>
      <c r="AE31" s="216" t="s">
        <v>35</v>
      </c>
      <c r="AF31" s="216" t="s">
        <v>37</v>
      </c>
      <c r="AG31" s="210" t="s">
        <v>15</v>
      </c>
      <c r="AH31" s="210" t="s">
        <v>603</v>
      </c>
      <c r="AI31" s="210" t="s">
        <v>36</v>
      </c>
      <c r="AJ31" s="211" t="s">
        <v>16</v>
      </c>
      <c r="AK31" s="217" t="s">
        <v>604</v>
      </c>
      <c r="AL31" s="218" t="s">
        <v>605</v>
      </c>
      <c r="AM31" s="218" t="s">
        <v>17</v>
      </c>
      <c r="AN31" s="218" t="s">
        <v>18</v>
      </c>
      <c r="AO31" s="219" t="s">
        <v>19</v>
      </c>
      <c r="AP31" s="220" t="s">
        <v>606</v>
      </c>
      <c r="AQ31" s="191" t="s">
        <v>67</v>
      </c>
    </row>
    <row r="32" spans="1:16382" s="28" customFormat="1" ht="16.350000000000001" customHeight="1" x14ac:dyDescent="0.25">
      <c r="A32" s="24" t="s">
        <v>5</v>
      </c>
      <c r="B32" s="24"/>
      <c r="C32" s="24"/>
      <c r="D32" s="24"/>
      <c r="E32" s="24"/>
      <c r="F32" s="24"/>
      <c r="G32" s="18"/>
      <c r="H32" s="24"/>
      <c r="I32" s="24"/>
      <c r="J32" s="24"/>
      <c r="K32" s="24"/>
      <c r="L32" s="24"/>
      <c r="M32" s="24"/>
      <c r="N32" s="24"/>
      <c r="O32" s="24"/>
      <c r="P32" s="24"/>
      <c r="Q32" s="24"/>
      <c r="R32" s="24"/>
      <c r="S32" s="24"/>
      <c r="T32" s="24"/>
      <c r="U32" s="24"/>
      <c r="V32" s="24"/>
      <c r="W32" s="24"/>
      <c r="X32" s="24"/>
      <c r="Y32" s="24"/>
      <c r="Z32" s="26"/>
      <c r="AA32" s="26"/>
      <c r="AB32" s="26"/>
      <c r="AC32" s="26"/>
      <c r="AD32" s="26"/>
      <c r="AE32" s="26"/>
      <c r="AF32" s="26"/>
      <c r="AG32" s="26"/>
      <c r="AH32" s="26"/>
      <c r="AI32" s="26"/>
      <c r="AJ32" s="26"/>
      <c r="AK32" s="26"/>
      <c r="AL32" s="26"/>
      <c r="AM32" s="26"/>
      <c r="AN32" s="26"/>
      <c r="AO32" s="5"/>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c r="XEZ32" s="27"/>
      <c r="XFA32" s="27"/>
      <c r="XFB32" s="27"/>
    </row>
    <row r="33" spans="1:44" s="19" customFormat="1" ht="15.75" customHeight="1" x14ac:dyDescent="0.25">
      <c r="A33"/>
      <c r="B33" s="73" t="s">
        <v>52</v>
      </c>
      <c r="C33" s="34" t="s">
        <v>292</v>
      </c>
      <c r="D33" s="35" t="s">
        <v>293</v>
      </c>
      <c r="E33" s="64" t="s">
        <v>294</v>
      </c>
      <c r="F33" s="64" t="s">
        <v>56</v>
      </c>
      <c r="G33" s="134" t="s">
        <v>38</v>
      </c>
      <c r="H33" s="135"/>
      <c r="I33" s="37" t="s">
        <v>295</v>
      </c>
      <c r="J33" s="37" t="s">
        <v>265</v>
      </c>
      <c r="K33" s="136"/>
      <c r="L33" s="38" t="s">
        <v>59</v>
      </c>
      <c r="M33" s="39" t="s">
        <v>296</v>
      </c>
      <c r="N33" s="74" t="s">
        <v>188</v>
      </c>
      <c r="O33" s="34" t="s">
        <v>61</v>
      </c>
      <c r="P33" s="65" t="s">
        <v>232</v>
      </c>
      <c r="Q33" s="65" t="s">
        <v>56</v>
      </c>
      <c r="R33" s="66" t="s">
        <v>233</v>
      </c>
      <c r="S33" s="66" t="s">
        <v>234</v>
      </c>
      <c r="T33" s="134"/>
      <c r="U33" s="38"/>
      <c r="V33" s="38"/>
      <c r="W33" s="40"/>
      <c r="X33" s="40"/>
      <c r="Y33" s="39"/>
      <c r="Z33" s="134"/>
      <c r="AA33" s="134"/>
      <c r="AB33" s="67"/>
      <c r="AC33" s="67"/>
      <c r="AD33" s="135"/>
      <c r="AE33" s="135"/>
      <c r="AF33" s="137"/>
      <c r="AG33" s="135"/>
      <c r="AH33" s="135"/>
      <c r="AI33" s="135"/>
      <c r="AJ33" s="134"/>
      <c r="AK33" s="134" t="s">
        <v>297</v>
      </c>
      <c r="AL33" s="60" t="s">
        <v>23</v>
      </c>
      <c r="AM33" s="41" t="s">
        <v>298</v>
      </c>
      <c r="AN33" s="42" t="s">
        <v>281</v>
      </c>
      <c r="AO33" s="54" t="s">
        <v>299</v>
      </c>
      <c r="AP33" s="233" t="s">
        <v>67</v>
      </c>
    </row>
    <row r="34" spans="1:44" customFormat="1" ht="15.75" customHeight="1" x14ac:dyDescent="0.25">
      <c r="B34" s="101" t="s">
        <v>134</v>
      </c>
      <c r="C34" s="53" t="s">
        <v>229</v>
      </c>
      <c r="D34" s="53" t="s">
        <v>230</v>
      </c>
      <c r="E34" s="6" t="s">
        <v>62</v>
      </c>
      <c r="F34" s="61" t="s">
        <v>56</v>
      </c>
      <c r="G34" s="45" t="s">
        <v>38</v>
      </c>
      <c r="H34" s="45"/>
      <c r="I34" s="7" t="s">
        <v>231</v>
      </c>
      <c r="J34" s="45"/>
      <c r="K34" s="7">
        <v>1798</v>
      </c>
      <c r="L34" s="45"/>
      <c r="M34" s="45"/>
      <c r="N34" s="7" t="s">
        <v>188</v>
      </c>
      <c r="O34" s="7"/>
      <c r="P34" s="22" t="s">
        <v>232</v>
      </c>
      <c r="Q34" s="22" t="s">
        <v>56</v>
      </c>
      <c r="R34" s="23" t="s">
        <v>233</v>
      </c>
      <c r="S34" s="23" t="s">
        <v>234</v>
      </c>
      <c r="T34" s="7" t="s">
        <v>157</v>
      </c>
      <c r="U34" s="171" t="s">
        <v>235</v>
      </c>
      <c r="V34" s="45"/>
      <c r="W34" s="51" t="s">
        <v>63</v>
      </c>
      <c r="X34" s="10" t="s">
        <v>64</v>
      </c>
      <c r="Y34" s="45"/>
      <c r="Z34" s="7"/>
      <c r="AA34" s="7"/>
      <c r="AB34" s="45"/>
      <c r="AC34" s="45"/>
      <c r="AD34" s="45"/>
      <c r="AE34" s="45"/>
      <c r="AF34" s="45"/>
      <c r="AG34" s="45"/>
      <c r="AH34" s="45"/>
      <c r="AI34" s="7"/>
      <c r="AJ34" s="45"/>
      <c r="AK34" s="45"/>
      <c r="AL34" s="236" t="s">
        <v>614</v>
      </c>
      <c r="AM34" s="100" t="s">
        <v>236</v>
      </c>
      <c r="AN34" s="42" t="s">
        <v>237</v>
      </c>
      <c r="AO34" s="102" t="s">
        <v>238</v>
      </c>
      <c r="AP34" s="233" t="s">
        <v>67</v>
      </c>
    </row>
    <row r="35" spans="1:44" customFormat="1" ht="15.75" customHeight="1" x14ac:dyDescent="0.25">
      <c r="B35" s="88" t="s">
        <v>134</v>
      </c>
      <c r="C35" s="89" t="s">
        <v>239</v>
      </c>
      <c r="D35" s="90" t="s">
        <v>240</v>
      </c>
      <c r="E35" s="91" t="s">
        <v>62</v>
      </c>
      <c r="F35" s="91" t="s">
        <v>56</v>
      </c>
      <c r="G35" s="92" t="s">
        <v>38</v>
      </c>
      <c r="H35" s="92"/>
      <c r="I35" s="92" t="s">
        <v>241</v>
      </c>
      <c r="J35" s="92"/>
      <c r="K35" s="92"/>
      <c r="L35" s="92"/>
      <c r="M35" s="92"/>
      <c r="N35" s="92" t="s">
        <v>188</v>
      </c>
      <c r="O35" s="92"/>
      <c r="P35" s="93" t="s">
        <v>242</v>
      </c>
      <c r="Q35" s="93" t="s">
        <v>56</v>
      </c>
      <c r="R35" s="94" t="s">
        <v>233</v>
      </c>
      <c r="S35" s="95" t="s">
        <v>234</v>
      </c>
      <c r="T35" s="96"/>
      <c r="U35" s="96" t="s">
        <v>243</v>
      </c>
      <c r="V35" s="96"/>
      <c r="W35" s="117" t="s">
        <v>244</v>
      </c>
      <c r="X35" s="118" t="s">
        <v>64</v>
      </c>
      <c r="Y35" s="99"/>
      <c r="Z35" s="99"/>
      <c r="AA35" s="99"/>
      <c r="AB35" s="99"/>
      <c r="AC35" s="99"/>
      <c r="AD35" s="99"/>
      <c r="AE35" s="99"/>
      <c r="AF35" s="99"/>
      <c r="AG35" s="99"/>
      <c r="AH35" s="99"/>
      <c r="AI35" s="99"/>
      <c r="AJ35" s="99"/>
      <c r="AK35" s="99"/>
      <c r="AL35" s="236" t="s">
        <v>614</v>
      </c>
      <c r="AM35" s="100" t="s">
        <v>245</v>
      </c>
      <c r="AN35" s="42" t="s">
        <v>141</v>
      </c>
      <c r="AO35" s="82" t="s">
        <v>246</v>
      </c>
      <c r="AP35" s="233" t="s">
        <v>67</v>
      </c>
    </row>
    <row r="36" spans="1:44" customFormat="1" ht="15.75" customHeight="1" x14ac:dyDescent="0.25">
      <c r="B36" s="101" t="s">
        <v>166</v>
      </c>
      <c r="C36" s="48" t="s">
        <v>247</v>
      </c>
      <c r="D36" s="48" t="s">
        <v>248</v>
      </c>
      <c r="E36" s="6" t="s">
        <v>62</v>
      </c>
      <c r="F36" s="6" t="s">
        <v>56</v>
      </c>
      <c r="G36" s="7" t="s">
        <v>38</v>
      </c>
      <c r="H36" s="7" t="s">
        <v>249</v>
      </c>
      <c r="I36" s="7" t="s">
        <v>231</v>
      </c>
      <c r="J36" s="68"/>
      <c r="K36" s="7">
        <f>I36-H36</f>
        <v>1794</v>
      </c>
      <c r="L36" s="7"/>
      <c r="M36" s="7"/>
      <c r="N36" s="7"/>
      <c r="O36" s="7"/>
      <c r="P36" s="22" t="s">
        <v>232</v>
      </c>
      <c r="Q36" s="22" t="s">
        <v>56</v>
      </c>
      <c r="R36" s="23" t="s">
        <v>160</v>
      </c>
      <c r="S36" s="23" t="s">
        <v>234</v>
      </c>
      <c r="T36" s="7" t="s">
        <v>250</v>
      </c>
      <c r="U36" s="7" t="s">
        <v>235</v>
      </c>
      <c r="V36" s="7"/>
      <c r="W36" s="10" t="s">
        <v>63</v>
      </c>
      <c r="X36" s="10" t="s">
        <v>64</v>
      </c>
      <c r="Y36" s="7"/>
      <c r="Z36" s="7"/>
      <c r="AA36" s="7"/>
      <c r="AB36" s="7"/>
      <c r="AC36" s="7"/>
      <c r="AD36" s="7"/>
      <c r="AE36" s="7"/>
      <c r="AF36" s="7"/>
      <c r="AG36" s="7"/>
      <c r="AH36" s="7" t="s">
        <v>251</v>
      </c>
      <c r="AI36" s="7" t="s">
        <v>171</v>
      </c>
      <c r="AJ36" s="7"/>
      <c r="AK36" s="7" t="s">
        <v>172</v>
      </c>
      <c r="AL36" s="236" t="s">
        <v>614</v>
      </c>
      <c r="AM36" s="100" t="s">
        <v>252</v>
      </c>
      <c r="AN36" s="42" t="s">
        <v>253</v>
      </c>
      <c r="AO36" s="102" t="s">
        <v>254</v>
      </c>
      <c r="AP36" s="233" t="s">
        <v>67</v>
      </c>
    </row>
    <row r="37" spans="1:44" customFormat="1" ht="15.75" customHeight="1" x14ac:dyDescent="0.25">
      <c r="B37" s="101" t="s">
        <v>166</v>
      </c>
      <c r="C37" s="48" t="s">
        <v>255</v>
      </c>
      <c r="D37" s="48" t="s">
        <v>256</v>
      </c>
      <c r="E37" s="6" t="s">
        <v>62</v>
      </c>
      <c r="F37" s="6" t="s">
        <v>56</v>
      </c>
      <c r="G37" s="7" t="s">
        <v>38</v>
      </c>
      <c r="H37" s="7" t="s">
        <v>257</v>
      </c>
      <c r="I37" s="7" t="s">
        <v>241</v>
      </c>
      <c r="J37" s="68"/>
      <c r="K37" s="7">
        <f>I37-H37</f>
        <v>1793</v>
      </c>
      <c r="L37" s="7"/>
      <c r="M37" s="7"/>
      <c r="N37" s="7"/>
      <c r="O37" s="7"/>
      <c r="P37" s="22" t="s">
        <v>232</v>
      </c>
      <c r="Q37" s="22" t="s">
        <v>56</v>
      </c>
      <c r="R37" s="23" t="s">
        <v>233</v>
      </c>
      <c r="S37" s="23" t="s">
        <v>234</v>
      </c>
      <c r="T37" s="7" t="s">
        <v>258</v>
      </c>
      <c r="U37" s="171" t="s">
        <v>243</v>
      </c>
      <c r="V37" s="7"/>
      <c r="W37" s="10" t="s">
        <v>259</v>
      </c>
      <c r="X37" s="10" t="s">
        <v>64</v>
      </c>
      <c r="Y37" s="7"/>
      <c r="Z37" s="7"/>
      <c r="AA37" s="7"/>
      <c r="AB37" s="7"/>
      <c r="AC37" s="7"/>
      <c r="AD37" s="7"/>
      <c r="AE37" s="7"/>
      <c r="AF37" s="7"/>
      <c r="AG37" s="7"/>
      <c r="AH37" s="7" t="s">
        <v>251</v>
      </c>
      <c r="AI37" s="7" t="s">
        <v>179</v>
      </c>
      <c r="AJ37" s="7" t="s">
        <v>260</v>
      </c>
      <c r="AK37" s="7" t="s">
        <v>261</v>
      </c>
      <c r="AL37" s="236" t="s">
        <v>614</v>
      </c>
      <c r="AM37" s="100" t="s">
        <v>262</v>
      </c>
      <c r="AN37" s="42" t="s">
        <v>263</v>
      </c>
      <c r="AO37" s="102" t="s">
        <v>264</v>
      </c>
      <c r="AP37" s="233" t="s">
        <v>67</v>
      </c>
    </row>
    <row r="38" spans="1:44" customFormat="1" ht="15.75" customHeight="1" x14ac:dyDescent="0.25">
      <c r="B38" s="8" t="s">
        <v>183</v>
      </c>
      <c r="C38" s="43" t="s">
        <v>458</v>
      </c>
      <c r="D38" s="138" t="s">
        <v>459</v>
      </c>
      <c r="E38" s="58" t="s">
        <v>460</v>
      </c>
      <c r="F38" s="58" t="s">
        <v>56</v>
      </c>
      <c r="G38" s="158" t="s">
        <v>38</v>
      </c>
      <c r="H38" s="159"/>
      <c r="I38" s="7">
        <v>1799</v>
      </c>
      <c r="J38" s="50" t="s">
        <v>265</v>
      </c>
      <c r="K38" s="11"/>
      <c r="L38" s="139"/>
      <c r="M38" s="59"/>
      <c r="N38" s="7" t="s">
        <v>188</v>
      </c>
      <c r="O38" s="139"/>
      <c r="P38" s="140" t="s">
        <v>242</v>
      </c>
      <c r="Q38" s="140" t="s">
        <v>56</v>
      </c>
      <c r="R38" s="141" t="s">
        <v>233</v>
      </c>
      <c r="S38" s="141" t="s">
        <v>234</v>
      </c>
      <c r="T38" s="59"/>
      <c r="U38" s="139"/>
      <c r="V38" s="139"/>
      <c r="W38" s="142"/>
      <c r="X38" s="142"/>
      <c r="Y38" s="59"/>
      <c r="Z38" s="59"/>
      <c r="AA38" s="139"/>
      <c r="AB38" s="143">
        <v>1799</v>
      </c>
      <c r="AC38" s="44">
        <v>79</v>
      </c>
      <c r="AD38" s="158"/>
      <c r="AE38" s="44" t="s">
        <v>461</v>
      </c>
      <c r="AF38" s="7" t="s">
        <v>288</v>
      </c>
      <c r="AG38" s="7" t="s">
        <v>340</v>
      </c>
      <c r="AH38" s="158"/>
      <c r="AI38" s="158"/>
      <c r="AJ38" s="45"/>
      <c r="AK38" s="158"/>
      <c r="AL38" s="60" t="s">
        <v>23</v>
      </c>
      <c r="AM38" s="46" t="s">
        <v>462</v>
      </c>
      <c r="AN38" s="47" t="s">
        <v>290</v>
      </c>
      <c r="AO38" s="82" t="s">
        <v>463</v>
      </c>
      <c r="AP38" s="233" t="s">
        <v>67</v>
      </c>
    </row>
    <row r="39" spans="1:44" customFormat="1" ht="15.75" customHeight="1" x14ac:dyDescent="0.25">
      <c r="B39" s="119" t="s">
        <v>183</v>
      </c>
      <c r="C39" s="120" t="s">
        <v>184</v>
      </c>
      <c r="D39" s="121" t="s">
        <v>185</v>
      </c>
      <c r="E39" s="122" t="s">
        <v>62</v>
      </c>
      <c r="F39" s="122" t="s">
        <v>56</v>
      </c>
      <c r="G39" s="123" t="s">
        <v>38</v>
      </c>
      <c r="H39" s="124"/>
      <c r="I39" s="123" t="s">
        <v>187</v>
      </c>
      <c r="J39" s="125" t="s">
        <v>265</v>
      </c>
      <c r="K39" s="123"/>
      <c r="L39" s="123"/>
      <c r="M39" s="124"/>
      <c r="N39" s="123" t="s">
        <v>188</v>
      </c>
      <c r="O39" s="123"/>
      <c r="P39" s="126" t="s">
        <v>232</v>
      </c>
      <c r="Q39" s="126" t="s">
        <v>56</v>
      </c>
      <c r="R39" s="127" t="s">
        <v>266</v>
      </c>
      <c r="S39" s="127" t="s">
        <v>234</v>
      </c>
      <c r="T39" s="125"/>
      <c r="U39" s="123"/>
      <c r="V39" s="123"/>
      <c r="W39" s="128" t="s">
        <v>189</v>
      </c>
      <c r="X39" s="128" t="s">
        <v>64</v>
      </c>
      <c r="Y39" s="125"/>
      <c r="Z39" s="124"/>
      <c r="AA39" s="123"/>
      <c r="AB39" s="129" t="s">
        <v>187</v>
      </c>
      <c r="AC39" s="130" t="s">
        <v>190</v>
      </c>
      <c r="AD39" s="123"/>
      <c r="AE39" s="123" t="s">
        <v>191</v>
      </c>
      <c r="AF39" s="123" t="s">
        <v>267</v>
      </c>
      <c r="AG39" s="123" t="s">
        <v>268</v>
      </c>
      <c r="AH39" s="123"/>
      <c r="AI39" s="123"/>
      <c r="AJ39" s="131"/>
      <c r="AK39" s="123"/>
      <c r="AL39" s="236" t="s">
        <v>614</v>
      </c>
      <c r="AM39" s="132" t="s">
        <v>269</v>
      </c>
      <c r="AN39" s="47" t="s">
        <v>196</v>
      </c>
      <c r="AO39" s="133" t="s">
        <v>270</v>
      </c>
      <c r="AP39" s="233" t="s">
        <v>67</v>
      </c>
    </row>
    <row r="40" spans="1:44" customFormat="1" ht="15.75" customHeight="1" x14ac:dyDescent="0.25">
      <c r="B40" s="169" t="s">
        <v>508</v>
      </c>
      <c r="C40" s="103" t="s">
        <v>571</v>
      </c>
      <c r="D40" s="103"/>
      <c r="E40" s="104" t="s">
        <v>62</v>
      </c>
      <c r="F40" s="104" t="s">
        <v>56</v>
      </c>
      <c r="G40" s="105" t="s">
        <v>38</v>
      </c>
      <c r="H40" s="106" t="s">
        <v>574</v>
      </c>
      <c r="I40" s="7">
        <v>1874</v>
      </c>
      <c r="J40" s="50"/>
      <c r="K40" s="11">
        <f>1874-84</f>
        <v>1790</v>
      </c>
      <c r="L40" s="105"/>
      <c r="M40" s="107"/>
      <c r="N40" s="7"/>
      <c r="O40" s="105"/>
      <c r="P40" s="126" t="s">
        <v>232</v>
      </c>
      <c r="Q40" s="126" t="s">
        <v>56</v>
      </c>
      <c r="R40" s="127" t="s">
        <v>266</v>
      </c>
      <c r="S40" s="127" t="s">
        <v>234</v>
      </c>
      <c r="T40" s="50"/>
      <c r="U40" s="105"/>
      <c r="V40" s="105"/>
      <c r="W40" s="110" t="s">
        <v>573</v>
      </c>
      <c r="X40" s="110" t="s">
        <v>64</v>
      </c>
      <c r="Y40" s="50" t="s">
        <v>572</v>
      </c>
      <c r="Z40" s="106"/>
      <c r="AA40" s="105"/>
      <c r="AB40" s="111"/>
      <c r="AC40" s="112"/>
      <c r="AD40" s="105"/>
      <c r="AE40" s="106"/>
      <c r="AF40" s="7"/>
      <c r="AG40" s="7"/>
      <c r="AH40" s="105"/>
      <c r="AI40" s="105"/>
      <c r="AJ40" s="45"/>
      <c r="AK40" s="105"/>
      <c r="AL40" s="236" t="s">
        <v>616</v>
      </c>
      <c r="AM40" s="46"/>
      <c r="AN40" s="47"/>
      <c r="AO40" s="82"/>
      <c r="AP40" s="234" t="s">
        <v>570</v>
      </c>
      <c r="AQ40" t="s">
        <v>67</v>
      </c>
    </row>
    <row r="41" spans="1:44" s="26" customFormat="1" ht="16.350000000000001" customHeight="1" x14ac:dyDescent="0.25">
      <c r="A41" s="24" t="s">
        <v>45</v>
      </c>
      <c r="B41" s="24"/>
      <c r="C41" s="24"/>
      <c r="D41" s="24"/>
      <c r="E41" s="24"/>
      <c r="F41" s="24"/>
      <c r="G41" s="18"/>
      <c r="H41" s="24"/>
      <c r="I41" s="24"/>
      <c r="J41" s="24"/>
      <c r="K41" s="24"/>
      <c r="L41" s="24"/>
      <c r="M41" s="24"/>
      <c r="N41" s="24"/>
      <c r="O41" s="24"/>
      <c r="P41" s="24"/>
      <c r="Q41" s="24"/>
      <c r="R41" s="24"/>
      <c r="S41" s="24"/>
      <c r="T41" s="24"/>
      <c r="U41" s="24"/>
      <c r="V41" s="24"/>
      <c r="W41" s="24"/>
      <c r="X41" s="24"/>
      <c r="Y41" s="24"/>
      <c r="AO41" s="5"/>
      <c r="AR41"/>
    </row>
    <row r="42" spans="1:44" s="19" customFormat="1" ht="15.75" customHeight="1" x14ac:dyDescent="0.25">
      <c r="A42"/>
      <c r="B42" s="73" t="s">
        <v>52</v>
      </c>
      <c r="C42" s="34" t="s">
        <v>271</v>
      </c>
      <c r="D42" s="35" t="s">
        <v>272</v>
      </c>
      <c r="E42" s="64" t="s">
        <v>273</v>
      </c>
      <c r="F42" s="64" t="s">
        <v>64</v>
      </c>
      <c r="G42" s="134" t="s">
        <v>39</v>
      </c>
      <c r="H42" s="135"/>
      <c r="I42" s="37" t="s">
        <v>274</v>
      </c>
      <c r="J42" s="37" t="s">
        <v>275</v>
      </c>
      <c r="K42" s="136"/>
      <c r="L42" s="38" t="s">
        <v>59</v>
      </c>
      <c r="M42" s="39" t="s">
        <v>276</v>
      </c>
      <c r="N42" s="36" t="s">
        <v>188</v>
      </c>
      <c r="O42" s="34" t="s">
        <v>61</v>
      </c>
      <c r="P42" s="65" t="s">
        <v>277</v>
      </c>
      <c r="Q42" s="65" t="s">
        <v>64</v>
      </c>
      <c r="R42" s="66" t="s">
        <v>278</v>
      </c>
      <c r="S42" s="66" t="s">
        <v>279</v>
      </c>
      <c r="T42" s="134"/>
      <c r="U42" s="38"/>
      <c r="V42" s="38"/>
      <c r="W42" s="40"/>
      <c r="X42" s="40"/>
      <c r="Y42" s="81"/>
      <c r="Z42" s="134"/>
      <c r="AA42" s="134"/>
      <c r="AB42" s="67"/>
      <c r="AC42" s="67"/>
      <c r="AD42" s="135"/>
      <c r="AE42" s="135"/>
      <c r="AF42" s="137"/>
      <c r="AG42" s="135"/>
      <c r="AH42" s="135"/>
      <c r="AI42" s="135"/>
      <c r="AJ42" s="134"/>
      <c r="AK42" s="134"/>
      <c r="AL42" s="60" t="s">
        <v>23</v>
      </c>
      <c r="AM42" s="41" t="s">
        <v>280</v>
      </c>
      <c r="AN42" s="42" t="s">
        <v>281</v>
      </c>
      <c r="AO42" s="54" t="s">
        <v>282</v>
      </c>
      <c r="AP42" s="233" t="s">
        <v>67</v>
      </c>
    </row>
    <row r="43" spans="1:44" customFormat="1" ht="15.75" customHeight="1" x14ac:dyDescent="0.25">
      <c r="B43" s="101" t="s">
        <v>134</v>
      </c>
      <c r="C43" s="53" t="s">
        <v>229</v>
      </c>
      <c r="D43" s="53" t="s">
        <v>230</v>
      </c>
      <c r="E43" s="6" t="s">
        <v>63</v>
      </c>
      <c r="F43" s="61" t="s">
        <v>64</v>
      </c>
      <c r="G43" s="45" t="s">
        <v>39</v>
      </c>
      <c r="H43" s="45"/>
      <c r="I43" s="7" t="s">
        <v>231</v>
      </c>
      <c r="J43" s="45"/>
      <c r="K43" s="7">
        <v>1800</v>
      </c>
      <c r="L43" s="45"/>
      <c r="M43" s="45"/>
      <c r="N43" s="7" t="s">
        <v>188</v>
      </c>
      <c r="O43" s="7"/>
      <c r="P43" s="22" t="s">
        <v>277</v>
      </c>
      <c r="Q43" s="22" t="s">
        <v>64</v>
      </c>
      <c r="R43" s="23" t="s">
        <v>278</v>
      </c>
      <c r="S43" s="23" t="s">
        <v>279</v>
      </c>
      <c r="T43" s="7" t="s">
        <v>157</v>
      </c>
      <c r="U43" s="171" t="s">
        <v>235</v>
      </c>
      <c r="V43" s="45"/>
      <c r="W43" s="51" t="s">
        <v>62</v>
      </c>
      <c r="X43" s="10" t="s">
        <v>56</v>
      </c>
      <c r="Y43" s="45"/>
      <c r="Z43" s="7"/>
      <c r="AA43" s="7"/>
      <c r="AB43" s="45"/>
      <c r="AC43" s="45"/>
      <c r="AD43" s="45"/>
      <c r="AE43" s="45"/>
      <c r="AF43" s="45"/>
      <c r="AG43" s="45"/>
      <c r="AH43" s="45"/>
      <c r="AI43" s="7"/>
      <c r="AJ43" s="45"/>
      <c r="AK43" s="45"/>
      <c r="AL43" s="236" t="s">
        <v>614</v>
      </c>
      <c r="AM43" s="100" t="s">
        <v>236</v>
      </c>
      <c r="AN43" s="42" t="s">
        <v>237</v>
      </c>
      <c r="AO43" s="102" t="s">
        <v>238</v>
      </c>
      <c r="AP43" s="233" t="s">
        <v>67</v>
      </c>
    </row>
    <row r="44" spans="1:44" customFormat="1" ht="15.75" customHeight="1" x14ac:dyDescent="0.25">
      <c r="B44" s="101" t="s">
        <v>166</v>
      </c>
      <c r="C44" s="48" t="s">
        <v>247</v>
      </c>
      <c r="D44" s="48" t="s">
        <v>248</v>
      </c>
      <c r="E44" s="6" t="s">
        <v>63</v>
      </c>
      <c r="F44" s="6" t="s">
        <v>64</v>
      </c>
      <c r="G44" s="7" t="s">
        <v>39</v>
      </c>
      <c r="H44" s="7" t="s">
        <v>283</v>
      </c>
      <c r="I44" s="7" t="s">
        <v>231</v>
      </c>
      <c r="J44" s="68"/>
      <c r="K44" s="7">
        <v>1800</v>
      </c>
      <c r="L44" s="7"/>
      <c r="M44" s="7"/>
      <c r="N44" s="7"/>
      <c r="O44" s="7"/>
      <c r="P44" s="22" t="s">
        <v>277</v>
      </c>
      <c r="Q44" s="22" t="s">
        <v>64</v>
      </c>
      <c r="R44" s="23" t="s">
        <v>278</v>
      </c>
      <c r="S44" s="23" t="s">
        <v>279</v>
      </c>
      <c r="T44" s="7" t="s">
        <v>250</v>
      </c>
      <c r="U44" s="7" t="s">
        <v>235</v>
      </c>
      <c r="V44" s="7"/>
      <c r="W44" s="10" t="s">
        <v>62</v>
      </c>
      <c r="X44" s="10" t="s">
        <v>56</v>
      </c>
      <c r="Y44" s="7"/>
      <c r="Z44" s="7"/>
      <c r="AA44" s="7"/>
      <c r="AB44" s="7"/>
      <c r="AC44" s="7"/>
      <c r="AD44" s="7"/>
      <c r="AE44" s="7"/>
      <c r="AF44" s="7"/>
      <c r="AG44" s="7"/>
      <c r="AH44" s="7"/>
      <c r="AI44" s="7" t="s">
        <v>171</v>
      </c>
      <c r="AJ44" s="7"/>
      <c r="AK44" s="7" t="s">
        <v>172</v>
      </c>
      <c r="AL44" s="236" t="s">
        <v>614</v>
      </c>
      <c r="AM44" s="100" t="s">
        <v>252</v>
      </c>
      <c r="AN44" s="42" t="s">
        <v>253</v>
      </c>
      <c r="AO44" s="102" t="s">
        <v>254</v>
      </c>
      <c r="AP44" s="233" t="s">
        <v>67</v>
      </c>
    </row>
    <row r="45" spans="1:44" customFormat="1" ht="15.75" customHeight="1" x14ac:dyDescent="0.25">
      <c r="B45" s="8" t="s">
        <v>183</v>
      </c>
      <c r="C45" s="49" t="s">
        <v>284</v>
      </c>
      <c r="D45" s="138" t="s">
        <v>285</v>
      </c>
      <c r="E45" s="58" t="s">
        <v>63</v>
      </c>
      <c r="F45" s="58" t="s">
        <v>64</v>
      </c>
      <c r="G45" s="44" t="s">
        <v>39</v>
      </c>
      <c r="H45" s="59"/>
      <c r="I45" s="7">
        <v>1799</v>
      </c>
      <c r="J45" s="50" t="s">
        <v>275</v>
      </c>
      <c r="K45" s="11"/>
      <c r="L45" s="139"/>
      <c r="M45" s="59"/>
      <c r="N45" s="7" t="s">
        <v>188</v>
      </c>
      <c r="O45" s="139"/>
      <c r="P45" s="140" t="s">
        <v>286</v>
      </c>
      <c r="Q45" s="140" t="s">
        <v>64</v>
      </c>
      <c r="R45" s="141" t="s">
        <v>278</v>
      </c>
      <c r="S45" s="141" t="s">
        <v>279</v>
      </c>
      <c r="T45" s="59"/>
      <c r="U45" s="139"/>
      <c r="V45" s="139"/>
      <c r="W45" s="142"/>
      <c r="X45" s="142"/>
      <c r="Y45" s="59"/>
      <c r="Z45" s="59"/>
      <c r="AA45" s="139"/>
      <c r="AB45" s="143">
        <v>1799</v>
      </c>
      <c r="AC45" s="44">
        <v>3</v>
      </c>
      <c r="AD45" s="44"/>
      <c r="AE45" s="44" t="s">
        <v>287</v>
      </c>
      <c r="AF45" s="7" t="s">
        <v>288</v>
      </c>
      <c r="AG45" s="7" t="s">
        <v>193</v>
      </c>
      <c r="AH45" s="44"/>
      <c r="AI45" s="44"/>
      <c r="AJ45" s="45"/>
      <c r="AK45" s="44"/>
      <c r="AL45" s="60" t="s">
        <v>23</v>
      </c>
      <c r="AM45" s="46" t="s">
        <v>289</v>
      </c>
      <c r="AN45" s="47" t="s">
        <v>290</v>
      </c>
      <c r="AO45" s="82" t="s">
        <v>291</v>
      </c>
      <c r="AP45" s="233" t="s">
        <v>67</v>
      </c>
    </row>
    <row r="46" spans="1:44" customFormat="1" ht="15.75" customHeight="1" x14ac:dyDescent="0.25">
      <c r="B46" s="169" t="s">
        <v>508</v>
      </c>
      <c r="C46" s="103" t="s">
        <v>577</v>
      </c>
      <c r="D46" s="103"/>
      <c r="E46" s="104" t="s">
        <v>63</v>
      </c>
      <c r="F46" s="104" t="s">
        <v>64</v>
      </c>
      <c r="G46" s="105" t="s">
        <v>39</v>
      </c>
      <c r="H46" s="106" t="s">
        <v>578</v>
      </c>
      <c r="I46" s="7">
        <v>1840</v>
      </c>
      <c r="J46" s="50"/>
      <c r="K46" s="11">
        <f>1840-43</f>
        <v>1797</v>
      </c>
      <c r="L46" s="105"/>
      <c r="M46" s="107"/>
      <c r="N46" s="7"/>
      <c r="O46" s="105"/>
      <c r="P46" s="22" t="s">
        <v>277</v>
      </c>
      <c r="Q46" s="22" t="s">
        <v>64</v>
      </c>
      <c r="R46" s="23" t="s">
        <v>278</v>
      </c>
      <c r="S46" s="23" t="s">
        <v>279</v>
      </c>
      <c r="T46" s="50"/>
      <c r="U46" s="105"/>
      <c r="V46" s="105"/>
      <c r="W46" s="110"/>
      <c r="X46" s="110"/>
      <c r="Y46" s="50" t="s">
        <v>579</v>
      </c>
      <c r="Z46" s="106"/>
      <c r="AA46" s="105"/>
      <c r="AB46" s="111"/>
      <c r="AC46" s="112"/>
      <c r="AD46" s="105"/>
      <c r="AE46" s="106"/>
      <c r="AF46" s="7"/>
      <c r="AG46" s="7"/>
      <c r="AH46" s="105"/>
      <c r="AI46" s="105"/>
      <c r="AJ46" s="45"/>
      <c r="AK46" s="105"/>
      <c r="AL46" s="236" t="s">
        <v>614</v>
      </c>
      <c r="AM46" s="46"/>
      <c r="AN46" s="47"/>
      <c r="AO46" s="82"/>
      <c r="AP46" s="234" t="s">
        <v>580</v>
      </c>
      <c r="AQ46" t="s">
        <v>67</v>
      </c>
    </row>
    <row r="47" spans="1:44" s="26" customFormat="1" ht="16.350000000000001" customHeight="1" x14ac:dyDescent="0.25">
      <c r="A47" s="24" t="s">
        <v>47</v>
      </c>
      <c r="B47" s="24"/>
      <c r="C47" s="24"/>
      <c r="D47" s="24"/>
      <c r="E47" s="24"/>
      <c r="F47" s="24"/>
      <c r="G47" s="18"/>
      <c r="H47" s="24"/>
      <c r="I47" s="24"/>
      <c r="J47" s="24"/>
      <c r="K47" s="24"/>
      <c r="L47" s="24"/>
      <c r="M47" s="24"/>
      <c r="N47" s="24"/>
      <c r="O47" s="24"/>
      <c r="P47" s="24"/>
      <c r="Q47" s="24"/>
      <c r="R47" s="24"/>
      <c r="S47" s="24"/>
      <c r="T47" s="24"/>
      <c r="U47" s="24"/>
      <c r="V47" s="24"/>
      <c r="W47" s="24"/>
      <c r="X47" s="24"/>
      <c r="Y47" s="24"/>
      <c r="AP47"/>
    </row>
    <row r="48" spans="1:44" s="19" customFormat="1" ht="15.75" customHeight="1" x14ac:dyDescent="0.25">
      <c r="A48"/>
      <c r="B48" s="73" t="s">
        <v>52</v>
      </c>
      <c r="C48" s="43" t="s">
        <v>53</v>
      </c>
      <c r="D48" s="35" t="s">
        <v>54</v>
      </c>
      <c r="E48" s="64" t="s">
        <v>55</v>
      </c>
      <c r="F48" s="64" t="s">
        <v>56</v>
      </c>
      <c r="G48" s="45" t="s">
        <v>39</v>
      </c>
      <c r="H48" s="37"/>
      <c r="I48" s="37" t="s">
        <v>57</v>
      </c>
      <c r="J48" s="37" t="s">
        <v>58</v>
      </c>
      <c r="K48" s="76"/>
      <c r="L48" s="44" t="s">
        <v>59</v>
      </c>
      <c r="M48" s="39" t="s">
        <v>60</v>
      </c>
      <c r="N48" s="36"/>
      <c r="O48" s="34" t="s">
        <v>61</v>
      </c>
      <c r="P48" s="65" t="s">
        <v>62</v>
      </c>
      <c r="Q48" s="65" t="s">
        <v>56</v>
      </c>
      <c r="R48" s="66" t="s">
        <v>63</v>
      </c>
      <c r="S48" s="66" t="s">
        <v>64</v>
      </c>
      <c r="T48" s="38"/>
      <c r="U48" s="38"/>
      <c r="V48" s="44"/>
      <c r="W48" s="40"/>
      <c r="X48" s="40"/>
      <c r="Y48" s="39"/>
      <c r="Z48" s="79"/>
      <c r="AA48" s="44"/>
      <c r="AB48" s="67"/>
      <c r="AC48" s="67"/>
      <c r="AD48" s="37"/>
      <c r="AE48" s="37"/>
      <c r="AF48" s="86"/>
      <c r="AG48" s="37"/>
      <c r="AH48" s="37"/>
      <c r="AI48" s="37"/>
      <c r="AJ48" s="44"/>
      <c r="AK48" s="62"/>
      <c r="AL48" s="236" t="s">
        <v>614</v>
      </c>
      <c r="AM48" s="41" t="s">
        <v>65</v>
      </c>
      <c r="AN48" s="42" t="s">
        <v>464</v>
      </c>
      <c r="AO48" s="54" t="s">
        <v>66</v>
      </c>
      <c r="AP48" s="233" t="s">
        <v>67</v>
      </c>
    </row>
    <row r="49" spans="1:43" s="19" customFormat="1" ht="15.75" customHeight="1" x14ac:dyDescent="0.25">
      <c r="A49"/>
      <c r="B49" s="73" t="s">
        <v>98</v>
      </c>
      <c r="C49" s="34" t="s">
        <v>99</v>
      </c>
      <c r="D49" s="35" t="s">
        <v>100</v>
      </c>
      <c r="E49" s="64" t="s">
        <v>55</v>
      </c>
      <c r="F49" s="64" t="s">
        <v>56</v>
      </c>
      <c r="G49" s="38" t="s">
        <v>39</v>
      </c>
      <c r="H49" s="36"/>
      <c r="I49" s="39" t="s">
        <v>57</v>
      </c>
      <c r="J49" s="37" t="s">
        <v>58</v>
      </c>
      <c r="K49" s="78"/>
      <c r="L49" s="38" t="s">
        <v>59</v>
      </c>
      <c r="M49" s="39" t="s">
        <v>60</v>
      </c>
      <c r="N49" s="36"/>
      <c r="O49" s="34" t="s">
        <v>59</v>
      </c>
      <c r="P49" s="65" t="s">
        <v>62</v>
      </c>
      <c r="Q49" s="65" t="s">
        <v>56</v>
      </c>
      <c r="R49" s="66" t="s">
        <v>63</v>
      </c>
      <c r="S49" s="66" t="s">
        <v>64</v>
      </c>
      <c r="T49" s="38"/>
      <c r="U49" s="38"/>
      <c r="V49" s="38"/>
      <c r="W49" s="40"/>
      <c r="X49" s="40"/>
      <c r="Y49" s="39"/>
      <c r="Z49" s="79"/>
      <c r="AA49" s="38"/>
      <c r="AB49" s="67"/>
      <c r="AC49" s="67"/>
      <c r="AD49" s="36"/>
      <c r="AE49" s="36"/>
      <c r="AF49" s="80"/>
      <c r="AG49" s="36"/>
      <c r="AH49" s="36"/>
      <c r="AI49" s="36"/>
      <c r="AJ49" s="38"/>
      <c r="AK49" s="36"/>
      <c r="AL49" s="236" t="s">
        <v>614</v>
      </c>
      <c r="AM49" s="41" t="s">
        <v>101</v>
      </c>
      <c r="AN49" s="42" t="s">
        <v>102</v>
      </c>
      <c r="AO49" s="54" t="s">
        <v>103</v>
      </c>
      <c r="AP49" s="233" t="s">
        <v>67</v>
      </c>
    </row>
    <row r="50" spans="1:43" customFormat="1" ht="15.75" customHeight="1" x14ac:dyDescent="0.25">
      <c r="B50" s="88" t="s">
        <v>134</v>
      </c>
      <c r="C50" s="89" t="s">
        <v>135</v>
      </c>
      <c r="D50" s="89" t="s">
        <v>136</v>
      </c>
      <c r="E50" s="91" t="s">
        <v>55</v>
      </c>
      <c r="F50" s="91" t="s">
        <v>56</v>
      </c>
      <c r="G50" s="92" t="s">
        <v>39</v>
      </c>
      <c r="H50" s="92"/>
      <c r="I50" s="92" t="s">
        <v>137</v>
      </c>
      <c r="J50" s="92"/>
      <c r="K50" s="92"/>
      <c r="L50" s="92"/>
      <c r="M50" s="92"/>
      <c r="N50" s="92"/>
      <c r="O50" s="92"/>
      <c r="P50" s="93" t="s">
        <v>62</v>
      </c>
      <c r="Q50" s="93" t="s">
        <v>56</v>
      </c>
      <c r="R50" s="94" t="s">
        <v>63</v>
      </c>
      <c r="S50" s="95" t="s">
        <v>64</v>
      </c>
      <c r="T50" s="96"/>
      <c r="U50" s="170" t="s">
        <v>138</v>
      </c>
      <c r="V50" s="96"/>
      <c r="W50" s="97" t="s">
        <v>139</v>
      </c>
      <c r="X50" s="98" t="s">
        <v>64</v>
      </c>
      <c r="Y50" s="99"/>
      <c r="Z50" s="99"/>
      <c r="AA50" s="99"/>
      <c r="AB50" s="99"/>
      <c r="AC50" s="99"/>
      <c r="AD50" s="99"/>
      <c r="AE50" s="99"/>
      <c r="AF50" s="99"/>
      <c r="AG50" s="99"/>
      <c r="AH50" s="99"/>
      <c r="AI50" s="99"/>
      <c r="AJ50" s="99"/>
      <c r="AK50" s="99"/>
      <c r="AL50" s="236" t="s">
        <v>614</v>
      </c>
      <c r="AM50" s="100" t="s">
        <v>140</v>
      </c>
      <c r="AN50" s="42" t="s">
        <v>141</v>
      </c>
      <c r="AO50" s="82" t="s">
        <v>142</v>
      </c>
      <c r="AP50" s="233" t="s">
        <v>67</v>
      </c>
    </row>
    <row r="51" spans="1:43" customFormat="1" ht="15.75" customHeight="1" x14ac:dyDescent="0.25">
      <c r="B51" s="101" t="s">
        <v>166</v>
      </c>
      <c r="C51" s="48" t="s">
        <v>167</v>
      </c>
      <c r="D51" s="48" t="s">
        <v>168</v>
      </c>
      <c r="E51" s="6" t="s">
        <v>55</v>
      </c>
      <c r="F51" s="6" t="s">
        <v>56</v>
      </c>
      <c r="G51" s="7" t="s">
        <v>39</v>
      </c>
      <c r="H51" s="7" t="s">
        <v>169</v>
      </c>
      <c r="I51" s="7" t="s">
        <v>137</v>
      </c>
      <c r="J51" s="7"/>
      <c r="K51" s="7">
        <v>1822</v>
      </c>
      <c r="L51" s="7"/>
      <c r="M51" s="7"/>
      <c r="N51" s="7"/>
      <c r="O51" s="7"/>
      <c r="P51" s="22" t="s">
        <v>62</v>
      </c>
      <c r="Q51" s="22" t="s">
        <v>56</v>
      </c>
      <c r="R51" s="23" t="s">
        <v>63</v>
      </c>
      <c r="S51" s="23" t="s">
        <v>64</v>
      </c>
      <c r="T51" s="7" t="s">
        <v>170</v>
      </c>
      <c r="U51" s="7" t="s">
        <v>138</v>
      </c>
      <c r="V51" s="7"/>
      <c r="W51" s="10" t="s">
        <v>139</v>
      </c>
      <c r="X51" s="10" t="s">
        <v>64</v>
      </c>
      <c r="Y51" s="7"/>
      <c r="Z51" s="7"/>
      <c r="AA51" s="7"/>
      <c r="AB51" s="7"/>
      <c r="AC51" s="7"/>
      <c r="AD51" s="7"/>
      <c r="AE51" s="7"/>
      <c r="AF51" s="7"/>
      <c r="AG51" s="7"/>
      <c r="AH51" s="7"/>
      <c r="AI51" s="7" t="s">
        <v>171</v>
      </c>
      <c r="AJ51" s="7"/>
      <c r="AK51" s="7" t="s">
        <v>172</v>
      </c>
      <c r="AL51" s="236" t="s">
        <v>614</v>
      </c>
      <c r="AM51" s="100" t="s">
        <v>173</v>
      </c>
      <c r="AN51" s="42" t="s">
        <v>174</v>
      </c>
      <c r="AO51" s="102" t="s">
        <v>483</v>
      </c>
      <c r="AP51" s="233" t="s">
        <v>67</v>
      </c>
    </row>
    <row r="52" spans="1:43" customFormat="1" ht="15.75" customHeight="1" x14ac:dyDescent="0.25">
      <c r="B52" s="8" t="s">
        <v>183</v>
      </c>
      <c r="C52" s="48" t="s">
        <v>498</v>
      </c>
      <c r="D52" s="49" t="s">
        <v>499</v>
      </c>
      <c r="E52" s="6" t="s">
        <v>55</v>
      </c>
      <c r="F52" s="6" t="s">
        <v>56</v>
      </c>
      <c r="G52" s="7" t="s">
        <v>39</v>
      </c>
      <c r="H52" s="9"/>
      <c r="I52" s="7" t="s">
        <v>187</v>
      </c>
      <c r="J52" s="50" t="s">
        <v>58</v>
      </c>
      <c r="K52" s="7"/>
      <c r="L52" s="7"/>
      <c r="M52" s="9"/>
      <c r="N52" s="7" t="s">
        <v>188</v>
      </c>
      <c r="O52" s="7"/>
      <c r="P52" s="22" t="s">
        <v>62</v>
      </c>
      <c r="Q52" s="22" t="s">
        <v>56</v>
      </c>
      <c r="R52" s="23" t="s">
        <v>500</v>
      </c>
      <c r="S52" s="23" t="s">
        <v>64</v>
      </c>
      <c r="T52" s="50"/>
      <c r="U52" s="7"/>
      <c r="V52" s="7"/>
      <c r="W52" s="10" t="s">
        <v>501</v>
      </c>
      <c r="X52" s="10" t="s">
        <v>64</v>
      </c>
      <c r="Y52" s="50"/>
      <c r="Z52" s="9"/>
      <c r="AA52" s="7"/>
      <c r="AB52" s="52" t="s">
        <v>187</v>
      </c>
      <c r="AC52" s="11" t="s">
        <v>502</v>
      </c>
      <c r="AD52" s="7"/>
      <c r="AE52" s="7" t="s">
        <v>503</v>
      </c>
      <c r="AF52" s="7" t="s">
        <v>218</v>
      </c>
      <c r="AG52" s="7" t="s">
        <v>362</v>
      </c>
      <c r="AH52" s="7"/>
      <c r="AI52" s="7"/>
      <c r="AJ52" s="45"/>
      <c r="AK52" s="7"/>
      <c r="AL52" s="236" t="s">
        <v>614</v>
      </c>
      <c r="AM52" s="46" t="s">
        <v>504</v>
      </c>
      <c r="AN52" s="47" t="s">
        <v>196</v>
      </c>
      <c r="AO52" s="82" t="s">
        <v>505</v>
      </c>
      <c r="AP52" s="233" t="s">
        <v>67</v>
      </c>
    </row>
    <row r="53" spans="1:43" customFormat="1" ht="15.75" customHeight="1" x14ac:dyDescent="0.25">
      <c r="B53" s="8" t="s">
        <v>183</v>
      </c>
      <c r="C53" s="48" t="s">
        <v>184</v>
      </c>
      <c r="D53" s="49" t="s">
        <v>185</v>
      </c>
      <c r="E53" s="6" t="s">
        <v>55</v>
      </c>
      <c r="F53" s="6" t="s">
        <v>56</v>
      </c>
      <c r="G53" s="7" t="s">
        <v>39</v>
      </c>
      <c r="H53" s="9" t="s">
        <v>186</v>
      </c>
      <c r="I53" s="7" t="s">
        <v>187</v>
      </c>
      <c r="J53" s="50" t="s">
        <v>58</v>
      </c>
      <c r="K53" s="52"/>
      <c r="L53" s="7"/>
      <c r="M53" s="9"/>
      <c r="N53" s="7" t="s">
        <v>188</v>
      </c>
      <c r="O53" s="7"/>
      <c r="P53" s="22" t="s">
        <v>62</v>
      </c>
      <c r="Q53" s="22" t="s">
        <v>56</v>
      </c>
      <c r="R53" s="23" t="s">
        <v>189</v>
      </c>
      <c r="S53" s="23" t="s">
        <v>64</v>
      </c>
      <c r="T53" s="50"/>
      <c r="U53" s="7"/>
      <c r="V53" s="7"/>
      <c r="W53" s="10"/>
      <c r="X53" s="10"/>
      <c r="Y53" s="50"/>
      <c r="Z53" s="9"/>
      <c r="AA53" s="7"/>
      <c r="AB53" s="52" t="s">
        <v>187</v>
      </c>
      <c r="AC53" s="11" t="s">
        <v>190</v>
      </c>
      <c r="AD53" s="7"/>
      <c r="AE53" s="7" t="s">
        <v>191</v>
      </c>
      <c r="AF53" s="7" t="s">
        <v>192</v>
      </c>
      <c r="AG53" s="7" t="s">
        <v>193</v>
      </c>
      <c r="AH53" s="7"/>
      <c r="AI53" s="7"/>
      <c r="AJ53" s="45"/>
      <c r="AK53" s="7" t="s">
        <v>194</v>
      </c>
      <c r="AL53" s="236" t="s">
        <v>614</v>
      </c>
      <c r="AM53" s="46" t="s">
        <v>195</v>
      </c>
      <c r="AN53" s="47" t="s">
        <v>196</v>
      </c>
      <c r="AO53" s="82" t="s">
        <v>197</v>
      </c>
      <c r="AP53" s="233" t="s">
        <v>67</v>
      </c>
    </row>
    <row r="54" spans="1:43" customFormat="1" ht="15.75" customHeight="1" x14ac:dyDescent="0.25">
      <c r="B54" s="8" t="s">
        <v>183</v>
      </c>
      <c r="C54" s="103" t="s">
        <v>207</v>
      </c>
      <c r="D54" s="103" t="s">
        <v>208</v>
      </c>
      <c r="E54" s="104" t="s">
        <v>55</v>
      </c>
      <c r="F54" s="104" t="s">
        <v>56</v>
      </c>
      <c r="G54" s="105" t="s">
        <v>39</v>
      </c>
      <c r="H54" s="106"/>
      <c r="I54" s="7">
        <v>1870</v>
      </c>
      <c r="J54" s="50" t="s">
        <v>58</v>
      </c>
      <c r="K54" s="11"/>
      <c r="L54" s="105"/>
      <c r="M54" s="107"/>
      <c r="N54" s="7" t="s">
        <v>188</v>
      </c>
      <c r="O54" s="105"/>
      <c r="P54" s="108" t="s">
        <v>62</v>
      </c>
      <c r="Q54" s="108" t="s">
        <v>56</v>
      </c>
      <c r="R54" s="109" t="s">
        <v>63</v>
      </c>
      <c r="S54" s="109" t="s">
        <v>64</v>
      </c>
      <c r="T54" s="50"/>
      <c r="U54" s="105"/>
      <c r="V54" s="105"/>
      <c r="W54" s="110" t="s">
        <v>139</v>
      </c>
      <c r="X54" s="110" t="s">
        <v>64</v>
      </c>
      <c r="Y54" s="50" t="s">
        <v>209</v>
      </c>
      <c r="Z54" s="106"/>
      <c r="AA54" s="105"/>
      <c r="AB54" s="111">
        <v>1870</v>
      </c>
      <c r="AC54" s="112">
        <v>242</v>
      </c>
      <c r="AD54" s="105"/>
      <c r="AE54" s="106" t="s">
        <v>139</v>
      </c>
      <c r="AF54" s="7" t="s">
        <v>210</v>
      </c>
      <c r="AG54" s="7" t="s">
        <v>211</v>
      </c>
      <c r="AH54" s="105"/>
      <c r="AI54" s="105"/>
      <c r="AJ54" s="45"/>
      <c r="AK54" s="105"/>
      <c r="AL54" s="236" t="s">
        <v>616</v>
      </c>
      <c r="AM54" s="46" t="s">
        <v>212</v>
      </c>
      <c r="AN54" s="47" t="s">
        <v>213</v>
      </c>
      <c r="AO54" s="82" t="s">
        <v>214</v>
      </c>
      <c r="AP54" s="233" t="s">
        <v>67</v>
      </c>
    </row>
    <row r="55" spans="1:43" customFormat="1" ht="15.75" customHeight="1" x14ac:dyDescent="0.25">
      <c r="B55" s="169" t="s">
        <v>508</v>
      </c>
      <c r="C55" s="103" t="s">
        <v>511</v>
      </c>
      <c r="D55" s="103"/>
      <c r="E55" s="104" t="s">
        <v>507</v>
      </c>
      <c r="F55" s="104" t="s">
        <v>56</v>
      </c>
      <c r="G55" s="105" t="s">
        <v>39</v>
      </c>
      <c r="H55" s="106" t="s">
        <v>509</v>
      </c>
      <c r="I55" s="7">
        <v>1882</v>
      </c>
      <c r="J55" s="50"/>
      <c r="K55" s="11">
        <f>1882-58</f>
        <v>1824</v>
      </c>
      <c r="L55" s="105"/>
      <c r="M55" s="107"/>
      <c r="N55" s="7"/>
      <c r="O55" s="105"/>
      <c r="P55" s="108" t="s">
        <v>62</v>
      </c>
      <c r="Q55" s="108" t="s">
        <v>56</v>
      </c>
      <c r="R55" s="109" t="s">
        <v>63</v>
      </c>
      <c r="S55" s="109" t="s">
        <v>64</v>
      </c>
      <c r="T55" s="50"/>
      <c r="U55" s="105"/>
      <c r="V55" s="105"/>
      <c r="W55" s="110" t="s">
        <v>139</v>
      </c>
      <c r="X55" s="110" t="s">
        <v>64</v>
      </c>
      <c r="Y55" s="50" t="s">
        <v>209</v>
      </c>
      <c r="Z55" s="106"/>
      <c r="AA55" s="105"/>
      <c r="AB55" s="111">
        <v>1870</v>
      </c>
      <c r="AC55" s="112">
        <v>242</v>
      </c>
      <c r="AD55" s="105"/>
      <c r="AE55" s="106"/>
      <c r="AF55" s="7"/>
      <c r="AG55" s="7"/>
      <c r="AH55" s="105"/>
      <c r="AI55" s="105"/>
      <c r="AJ55" s="45"/>
      <c r="AK55" s="105"/>
      <c r="AL55" s="236" t="s">
        <v>616</v>
      </c>
      <c r="AM55" s="46"/>
      <c r="AN55" s="47"/>
      <c r="AO55" s="82"/>
      <c r="AP55" s="234" t="s">
        <v>510</v>
      </c>
      <c r="AQ55" t="s">
        <v>67</v>
      </c>
    </row>
    <row r="56" spans="1:43" x14ac:dyDescent="0.25">
      <c r="A56"/>
    </row>
    <row r="57" spans="1:43" ht="15.75" customHeight="1" x14ac:dyDescent="0.25">
      <c r="A57"/>
      <c r="B57" s="73" t="s">
        <v>52</v>
      </c>
      <c r="C57" s="43" t="s">
        <v>68</v>
      </c>
      <c r="D57" s="35" t="s">
        <v>69</v>
      </c>
      <c r="E57" s="64" t="s">
        <v>70</v>
      </c>
      <c r="F57" s="64" t="s">
        <v>56</v>
      </c>
      <c r="G57" s="45" t="s">
        <v>39</v>
      </c>
      <c r="H57" s="37"/>
      <c r="I57" s="37" t="s">
        <v>71</v>
      </c>
      <c r="J57" s="37" t="s">
        <v>72</v>
      </c>
      <c r="K57" s="76"/>
      <c r="L57" s="44" t="s">
        <v>59</v>
      </c>
      <c r="M57" s="39" t="s">
        <v>73</v>
      </c>
      <c r="N57" s="76"/>
      <c r="O57" s="34" t="s">
        <v>61</v>
      </c>
      <c r="P57" s="65" t="s">
        <v>62</v>
      </c>
      <c r="Q57" s="65" t="s">
        <v>56</v>
      </c>
      <c r="R57" s="66" t="s">
        <v>63</v>
      </c>
      <c r="S57" s="66" t="s">
        <v>64</v>
      </c>
      <c r="T57" s="38"/>
      <c r="U57" s="38"/>
      <c r="V57" s="44"/>
      <c r="W57" s="40"/>
      <c r="X57" s="40"/>
      <c r="Y57" s="39"/>
      <c r="Z57" s="79"/>
      <c r="AA57" s="44"/>
      <c r="AB57" s="67"/>
      <c r="AC57" s="67"/>
      <c r="AD57" s="37"/>
      <c r="AE57" s="37"/>
      <c r="AF57" s="86"/>
      <c r="AG57" s="37"/>
      <c r="AH57" s="37"/>
      <c r="AI57" s="37"/>
      <c r="AJ57" s="44"/>
      <c r="AK57" s="62"/>
      <c r="AL57" s="236" t="s">
        <v>614</v>
      </c>
      <c r="AM57" s="41" t="s">
        <v>74</v>
      </c>
      <c r="AN57" s="42" t="s">
        <v>464</v>
      </c>
      <c r="AO57" s="54" t="s">
        <v>75</v>
      </c>
      <c r="AP57" s="233" t="s">
        <v>67</v>
      </c>
    </row>
    <row r="58" spans="1:43" s="19" customFormat="1" ht="15.75" customHeight="1" x14ac:dyDescent="0.25">
      <c r="A58"/>
      <c r="B58" s="73" t="s">
        <v>98</v>
      </c>
      <c r="C58" s="34" t="s">
        <v>104</v>
      </c>
      <c r="D58" s="35" t="s">
        <v>105</v>
      </c>
      <c r="E58" s="64" t="s">
        <v>70</v>
      </c>
      <c r="F58" s="64" t="s">
        <v>56</v>
      </c>
      <c r="G58" s="38" t="s">
        <v>39</v>
      </c>
      <c r="H58" s="36"/>
      <c r="I58" s="39" t="s">
        <v>71</v>
      </c>
      <c r="J58" s="37" t="s">
        <v>72</v>
      </c>
      <c r="K58" s="78"/>
      <c r="L58" s="38" t="s">
        <v>59</v>
      </c>
      <c r="M58" s="39" t="s">
        <v>73</v>
      </c>
      <c r="N58" s="36"/>
      <c r="O58" s="34" t="s">
        <v>59</v>
      </c>
      <c r="P58" s="65" t="s">
        <v>62</v>
      </c>
      <c r="Q58" s="65" t="s">
        <v>56</v>
      </c>
      <c r="R58" s="66" t="s">
        <v>63</v>
      </c>
      <c r="S58" s="66" t="s">
        <v>64</v>
      </c>
      <c r="T58" s="38"/>
      <c r="U58" s="38"/>
      <c r="V58" s="38"/>
      <c r="W58" s="40"/>
      <c r="X58" s="40"/>
      <c r="Y58" s="39"/>
      <c r="Z58" s="79"/>
      <c r="AA58" s="38"/>
      <c r="AB58" s="67"/>
      <c r="AC58" s="67"/>
      <c r="AD58" s="36"/>
      <c r="AE58" s="36"/>
      <c r="AF58" s="80"/>
      <c r="AG58" s="36"/>
      <c r="AH58" s="36"/>
      <c r="AI58" s="36"/>
      <c r="AJ58" s="38"/>
      <c r="AK58" s="36"/>
      <c r="AL58" s="236" t="s">
        <v>614</v>
      </c>
      <c r="AM58" s="41" t="s">
        <v>106</v>
      </c>
      <c r="AN58" s="42" t="s">
        <v>107</v>
      </c>
      <c r="AO58" s="54" t="s">
        <v>108</v>
      </c>
      <c r="AP58" s="233" t="s">
        <v>67</v>
      </c>
    </row>
    <row r="59" spans="1:43" customFormat="1" ht="15.75" customHeight="1" x14ac:dyDescent="0.25">
      <c r="B59" s="101" t="s">
        <v>152</v>
      </c>
      <c r="C59" s="48" t="s">
        <v>153</v>
      </c>
      <c r="D59" s="48" t="s">
        <v>154</v>
      </c>
      <c r="E59" s="6" t="s">
        <v>70</v>
      </c>
      <c r="F59" s="6" t="s">
        <v>56</v>
      </c>
      <c r="G59" s="7" t="s">
        <v>39</v>
      </c>
      <c r="H59" s="7" t="s">
        <v>155</v>
      </c>
      <c r="I59" s="7" t="s">
        <v>156</v>
      </c>
      <c r="J59" s="7"/>
      <c r="K59" s="7">
        <v>1826</v>
      </c>
      <c r="L59" s="7"/>
      <c r="M59" s="7"/>
      <c r="N59" s="7" t="s">
        <v>61</v>
      </c>
      <c r="O59" s="7"/>
      <c r="P59" s="22" t="s">
        <v>62</v>
      </c>
      <c r="Q59" s="22" t="s">
        <v>56</v>
      </c>
      <c r="R59" s="23" t="s">
        <v>63</v>
      </c>
      <c r="S59" s="23" t="s">
        <v>64</v>
      </c>
      <c r="T59" s="7" t="s">
        <v>157</v>
      </c>
      <c r="U59" s="171" t="s">
        <v>158</v>
      </c>
      <c r="V59" s="7" t="s">
        <v>159</v>
      </c>
      <c r="W59" s="10" t="s">
        <v>160</v>
      </c>
      <c r="X59" s="10" t="s">
        <v>161</v>
      </c>
      <c r="Y59" s="7"/>
      <c r="Z59" s="7"/>
      <c r="AA59" s="7"/>
      <c r="AB59" s="7"/>
      <c r="AC59" s="7"/>
      <c r="AD59" s="7"/>
      <c r="AE59" s="7"/>
      <c r="AF59" s="7"/>
      <c r="AG59" s="7"/>
      <c r="AH59" s="7"/>
      <c r="AI59" s="7"/>
      <c r="AJ59" s="7"/>
      <c r="AK59" s="7" t="s">
        <v>162</v>
      </c>
      <c r="AL59" s="236" t="s">
        <v>614</v>
      </c>
      <c r="AM59" s="100" t="s">
        <v>163</v>
      </c>
      <c r="AN59" s="42" t="s">
        <v>164</v>
      </c>
      <c r="AO59" s="102" t="s">
        <v>165</v>
      </c>
      <c r="AP59" s="233" t="s">
        <v>67</v>
      </c>
    </row>
    <row r="60" spans="1:43" customFormat="1" ht="15.75" customHeight="1" x14ac:dyDescent="0.25">
      <c r="B60" s="101" t="s">
        <v>166</v>
      </c>
      <c r="C60" s="48" t="s">
        <v>175</v>
      </c>
      <c r="D60" s="48" t="s">
        <v>176</v>
      </c>
      <c r="E60" s="6" t="s">
        <v>70</v>
      </c>
      <c r="F60" s="6" t="s">
        <v>56</v>
      </c>
      <c r="G60" s="7" t="s">
        <v>39</v>
      </c>
      <c r="H60" s="7" t="s">
        <v>177</v>
      </c>
      <c r="I60" s="7" t="s">
        <v>156</v>
      </c>
      <c r="J60" s="7"/>
      <c r="K60" s="7">
        <v>1826</v>
      </c>
      <c r="L60" s="7"/>
      <c r="M60" s="7"/>
      <c r="N60" s="7"/>
      <c r="O60" s="7"/>
      <c r="P60" s="22" t="s">
        <v>62</v>
      </c>
      <c r="Q60" s="22" t="s">
        <v>56</v>
      </c>
      <c r="R60" s="23" t="s">
        <v>63</v>
      </c>
      <c r="S60" s="23" t="s">
        <v>64</v>
      </c>
      <c r="T60" s="7" t="s">
        <v>178</v>
      </c>
      <c r="U60" s="7" t="s">
        <v>158</v>
      </c>
      <c r="V60" s="7"/>
      <c r="W60" s="10" t="s">
        <v>160</v>
      </c>
      <c r="X60" s="10" t="s">
        <v>161</v>
      </c>
      <c r="Y60" s="7"/>
      <c r="Z60" s="7"/>
      <c r="AA60" s="7"/>
      <c r="AB60" s="7"/>
      <c r="AC60" s="7"/>
      <c r="AD60" s="7"/>
      <c r="AE60" s="7"/>
      <c r="AF60" s="7"/>
      <c r="AG60" s="7"/>
      <c r="AH60" s="7"/>
      <c r="AI60" s="7" t="s">
        <v>179</v>
      </c>
      <c r="AJ60" s="7"/>
      <c r="AK60" s="7" t="s">
        <v>180</v>
      </c>
      <c r="AL60" s="236" t="s">
        <v>614</v>
      </c>
      <c r="AM60" s="100" t="s">
        <v>181</v>
      </c>
      <c r="AN60" s="42" t="s">
        <v>182</v>
      </c>
      <c r="AO60" s="102" t="s">
        <v>484</v>
      </c>
      <c r="AP60" s="233" t="s">
        <v>67</v>
      </c>
    </row>
    <row r="61" spans="1:43" customFormat="1" ht="15.75" customHeight="1" x14ac:dyDescent="0.25">
      <c r="B61" s="8" t="s">
        <v>183</v>
      </c>
      <c r="C61" s="48" t="s">
        <v>184</v>
      </c>
      <c r="D61" s="49" t="s">
        <v>185</v>
      </c>
      <c r="E61" s="6" t="s">
        <v>70</v>
      </c>
      <c r="F61" s="6" t="s">
        <v>56</v>
      </c>
      <c r="G61" s="7" t="s">
        <v>39</v>
      </c>
      <c r="H61" s="9" t="s">
        <v>198</v>
      </c>
      <c r="I61" s="7" t="s">
        <v>187</v>
      </c>
      <c r="J61" s="50" t="s">
        <v>72</v>
      </c>
      <c r="K61" s="52"/>
      <c r="L61" s="7"/>
      <c r="M61" s="9"/>
      <c r="N61" s="7" t="s">
        <v>188</v>
      </c>
      <c r="O61" s="7"/>
      <c r="P61" s="22" t="s">
        <v>62</v>
      </c>
      <c r="Q61" s="22" t="s">
        <v>56</v>
      </c>
      <c r="R61" s="23" t="s">
        <v>189</v>
      </c>
      <c r="S61" s="23" t="s">
        <v>64</v>
      </c>
      <c r="T61" s="50" t="s">
        <v>158</v>
      </c>
      <c r="U61" s="7"/>
      <c r="V61" s="7"/>
      <c r="W61" s="10"/>
      <c r="X61" s="10"/>
      <c r="Y61" s="50">
        <v>1850</v>
      </c>
      <c r="Z61" s="9"/>
      <c r="AA61" s="7"/>
      <c r="AB61" s="52" t="s">
        <v>187</v>
      </c>
      <c r="AC61" s="11" t="s">
        <v>190</v>
      </c>
      <c r="AD61" s="7"/>
      <c r="AE61" s="7" t="s">
        <v>191</v>
      </c>
      <c r="AF61" s="7" t="s">
        <v>192</v>
      </c>
      <c r="AG61" s="7" t="s">
        <v>193</v>
      </c>
      <c r="AH61" s="7"/>
      <c r="AI61" s="7"/>
      <c r="AJ61" s="45" t="s">
        <v>199</v>
      </c>
      <c r="AK61" s="7" t="s">
        <v>200</v>
      </c>
      <c r="AL61" s="236" t="s">
        <v>614</v>
      </c>
      <c r="AM61" s="46" t="s">
        <v>201</v>
      </c>
      <c r="AN61" s="47" t="s">
        <v>196</v>
      </c>
      <c r="AO61" s="82" t="s">
        <v>202</v>
      </c>
      <c r="AP61" s="233" t="s">
        <v>67</v>
      </c>
    </row>
    <row r="62" spans="1:43" customFormat="1" ht="15.75" customHeight="1" x14ac:dyDescent="0.25">
      <c r="B62" s="8" t="s">
        <v>215</v>
      </c>
      <c r="C62" s="69" t="s">
        <v>216</v>
      </c>
      <c r="D62" s="49" t="s">
        <v>136</v>
      </c>
      <c r="E62" s="6" t="s">
        <v>70</v>
      </c>
      <c r="F62" s="6" t="s">
        <v>56</v>
      </c>
      <c r="G62" s="70" t="s">
        <v>39</v>
      </c>
      <c r="H62" s="71"/>
      <c r="I62" s="7">
        <v>1848</v>
      </c>
      <c r="J62" s="50"/>
      <c r="K62" s="7">
        <v>1848</v>
      </c>
      <c r="L62" s="70"/>
      <c r="M62" s="71"/>
      <c r="N62" s="7" t="s">
        <v>61</v>
      </c>
      <c r="O62" s="70"/>
      <c r="P62" s="22" t="s">
        <v>62</v>
      </c>
      <c r="Q62" s="22" t="s">
        <v>56</v>
      </c>
      <c r="R62" s="23" t="s">
        <v>63</v>
      </c>
      <c r="S62" s="23" t="s">
        <v>64</v>
      </c>
      <c r="T62" s="50"/>
      <c r="U62" s="70"/>
      <c r="V62" s="70"/>
      <c r="W62" s="10" t="s">
        <v>160</v>
      </c>
      <c r="X62" s="10" t="s">
        <v>161</v>
      </c>
      <c r="Y62" s="50" t="s">
        <v>217</v>
      </c>
      <c r="Z62" s="71"/>
      <c r="AA62" s="70"/>
      <c r="AB62" s="72">
        <v>1848</v>
      </c>
      <c r="AC62" s="70"/>
      <c r="AD62" s="70"/>
      <c r="AE62" s="70"/>
      <c r="AF62" s="7" t="s">
        <v>218</v>
      </c>
      <c r="AG62" s="7" t="s">
        <v>219</v>
      </c>
      <c r="AH62" s="70"/>
      <c r="AI62" s="70"/>
      <c r="AJ62" s="45"/>
      <c r="AK62" s="70"/>
      <c r="AL62" s="236" t="s">
        <v>614</v>
      </c>
      <c r="AM62" s="46" t="s">
        <v>220</v>
      </c>
      <c r="AN62" s="47" t="s">
        <v>221</v>
      </c>
      <c r="AO62" s="82" t="s">
        <v>222</v>
      </c>
      <c r="AP62" s="233" t="s">
        <v>67</v>
      </c>
    </row>
    <row r="63" spans="1:43" customFormat="1" ht="15.75" customHeight="1" x14ac:dyDescent="0.25">
      <c r="B63" s="113" t="s">
        <v>223</v>
      </c>
      <c r="C63" s="114" t="s">
        <v>224</v>
      </c>
      <c r="D63" s="161" t="s">
        <v>225</v>
      </c>
      <c r="E63" s="162" t="s">
        <v>70</v>
      </c>
      <c r="F63" s="162" t="s">
        <v>56</v>
      </c>
      <c r="G63" s="92" t="s">
        <v>39</v>
      </c>
      <c r="H63" s="96">
        <v>23</v>
      </c>
      <c r="I63" s="92" t="s">
        <v>226</v>
      </c>
      <c r="J63" s="92"/>
      <c r="K63" s="92">
        <v>1826</v>
      </c>
      <c r="L63" s="92"/>
      <c r="M63" s="92"/>
      <c r="N63" s="96"/>
      <c r="O63" s="96"/>
      <c r="P63" s="163" t="s">
        <v>62</v>
      </c>
      <c r="Q63" s="164" t="s">
        <v>56</v>
      </c>
      <c r="R63" s="165" t="s">
        <v>63</v>
      </c>
      <c r="S63" s="166" t="s">
        <v>64</v>
      </c>
      <c r="T63" s="92"/>
      <c r="U63" s="92"/>
      <c r="V63" s="92"/>
      <c r="W63" s="167"/>
      <c r="X63" s="167"/>
      <c r="Y63" s="92" t="s">
        <v>217</v>
      </c>
      <c r="Z63" s="92"/>
      <c r="AA63" s="92"/>
      <c r="AB63" s="92"/>
      <c r="AC63" s="92"/>
      <c r="AD63" s="92"/>
      <c r="AE63" s="92"/>
      <c r="AF63" s="92"/>
      <c r="AG63" s="92"/>
      <c r="AH63" s="92"/>
      <c r="AI63" s="92"/>
      <c r="AJ63" s="92"/>
      <c r="AK63" s="90"/>
      <c r="AL63" s="236" t="s">
        <v>614</v>
      </c>
      <c r="AM63" s="168" t="s">
        <v>227</v>
      </c>
      <c r="AN63" s="115" t="s">
        <v>228</v>
      </c>
      <c r="AO63" s="116" t="s">
        <v>506</v>
      </c>
      <c r="AP63" s="233" t="s">
        <v>67</v>
      </c>
    </row>
    <row r="64" spans="1:43" customFormat="1" ht="15.75" customHeight="1" x14ac:dyDescent="0.25">
      <c r="B64" s="169" t="s">
        <v>508</v>
      </c>
      <c r="C64" s="103" t="s">
        <v>512</v>
      </c>
      <c r="D64" s="103"/>
      <c r="E64" s="104" t="s">
        <v>70</v>
      </c>
      <c r="F64" s="104" t="s">
        <v>56</v>
      </c>
      <c r="G64" s="105" t="s">
        <v>39</v>
      </c>
      <c r="H64" s="106" t="s">
        <v>358</v>
      </c>
      <c r="I64" s="7">
        <v>1849</v>
      </c>
      <c r="J64" s="50"/>
      <c r="K64" s="11">
        <f>1849-23</f>
        <v>1826</v>
      </c>
      <c r="L64" s="105"/>
      <c r="M64" s="107"/>
      <c r="N64" s="7"/>
      <c r="O64" s="105"/>
      <c r="P64" s="108" t="s">
        <v>62</v>
      </c>
      <c r="Q64" s="108" t="s">
        <v>56</v>
      </c>
      <c r="R64" s="109" t="s">
        <v>63</v>
      </c>
      <c r="S64" s="109" t="s">
        <v>64</v>
      </c>
      <c r="T64" s="50"/>
      <c r="U64" s="105"/>
      <c r="V64" s="105"/>
      <c r="W64" s="10" t="s">
        <v>160</v>
      </c>
      <c r="X64" s="10" t="s">
        <v>161</v>
      </c>
      <c r="Y64" s="92" t="s">
        <v>217</v>
      </c>
      <c r="Z64" s="106"/>
      <c r="AA64" s="105"/>
      <c r="AB64" s="111"/>
      <c r="AC64" s="112"/>
      <c r="AD64" s="105"/>
      <c r="AE64" s="106"/>
      <c r="AF64" s="7"/>
      <c r="AG64" s="7"/>
      <c r="AH64" s="105"/>
      <c r="AI64" s="105"/>
      <c r="AJ64" s="45"/>
      <c r="AK64" s="105"/>
      <c r="AL64" s="236" t="s">
        <v>614</v>
      </c>
      <c r="AM64" s="46"/>
      <c r="AN64" s="47"/>
      <c r="AO64" s="82"/>
      <c r="AP64" s="234" t="s">
        <v>513</v>
      </c>
      <c r="AQ64" t="s">
        <v>67</v>
      </c>
    </row>
    <row r="65" spans="1:43" x14ac:dyDescent="0.25">
      <c r="A65"/>
    </row>
    <row r="66" spans="1:43" ht="15.75" customHeight="1" x14ac:dyDescent="0.25">
      <c r="A66"/>
      <c r="B66" s="73" t="s">
        <v>52</v>
      </c>
      <c r="C66" s="43" t="s">
        <v>76</v>
      </c>
      <c r="D66" s="35" t="s">
        <v>77</v>
      </c>
      <c r="E66" s="64" t="s">
        <v>78</v>
      </c>
      <c r="F66" s="64" t="s">
        <v>56</v>
      </c>
      <c r="G66" s="45" t="s">
        <v>39</v>
      </c>
      <c r="H66" s="37"/>
      <c r="I66" s="37" t="s">
        <v>79</v>
      </c>
      <c r="J66" s="37" t="s">
        <v>80</v>
      </c>
      <c r="K66" s="76"/>
      <c r="L66" s="44" t="s">
        <v>59</v>
      </c>
      <c r="M66" s="39" t="s">
        <v>80</v>
      </c>
      <c r="N66" s="76"/>
      <c r="O66" s="34" t="s">
        <v>61</v>
      </c>
      <c r="P66" s="65" t="s">
        <v>62</v>
      </c>
      <c r="Q66" s="65" t="s">
        <v>56</v>
      </c>
      <c r="R66" s="66" t="s">
        <v>63</v>
      </c>
      <c r="S66" s="66" t="s">
        <v>64</v>
      </c>
      <c r="T66" s="38"/>
      <c r="U66" s="38"/>
      <c r="V66" s="44"/>
      <c r="W66" s="40"/>
      <c r="X66" s="40"/>
      <c r="Y66" s="39"/>
      <c r="Z66" s="79"/>
      <c r="AA66" s="44"/>
      <c r="AB66" s="67"/>
      <c r="AC66" s="67"/>
      <c r="AD66" s="37"/>
      <c r="AE66" s="37"/>
      <c r="AF66" s="86"/>
      <c r="AG66" s="37"/>
      <c r="AH66" s="37"/>
      <c r="AI66" s="37"/>
      <c r="AJ66" s="44"/>
      <c r="AK66" s="62"/>
      <c r="AL66" s="236" t="s">
        <v>614</v>
      </c>
      <c r="AM66" s="41" t="s">
        <v>81</v>
      </c>
      <c r="AN66" s="42" t="s">
        <v>464</v>
      </c>
      <c r="AO66" s="54" t="s">
        <v>82</v>
      </c>
      <c r="AP66" s="233" t="s">
        <v>67</v>
      </c>
    </row>
    <row r="67" spans="1:43" s="19" customFormat="1" ht="15.75" customHeight="1" x14ac:dyDescent="0.25">
      <c r="A67"/>
      <c r="B67" s="73" t="s">
        <v>98</v>
      </c>
      <c r="C67" s="34" t="s">
        <v>109</v>
      </c>
      <c r="D67" s="35" t="s">
        <v>110</v>
      </c>
      <c r="E67" s="64" t="s">
        <v>78</v>
      </c>
      <c r="F67" s="64" t="s">
        <v>56</v>
      </c>
      <c r="G67" s="38" t="s">
        <v>39</v>
      </c>
      <c r="H67" s="36"/>
      <c r="I67" s="39" t="s">
        <v>79</v>
      </c>
      <c r="J67" s="37" t="s">
        <v>80</v>
      </c>
      <c r="K67" s="78"/>
      <c r="L67" s="38" t="s">
        <v>59</v>
      </c>
      <c r="M67" s="39" t="s">
        <v>80</v>
      </c>
      <c r="N67" s="36"/>
      <c r="O67" s="34" t="s">
        <v>59</v>
      </c>
      <c r="P67" s="65" t="s">
        <v>62</v>
      </c>
      <c r="Q67" s="65" t="s">
        <v>56</v>
      </c>
      <c r="R67" s="66" t="s">
        <v>63</v>
      </c>
      <c r="S67" s="66" t="s">
        <v>64</v>
      </c>
      <c r="T67" s="38"/>
      <c r="U67" s="38"/>
      <c r="V67" s="38"/>
      <c r="W67" s="40"/>
      <c r="X67" s="40"/>
      <c r="Y67" s="39"/>
      <c r="Z67" s="79"/>
      <c r="AA67" s="38"/>
      <c r="AB67" s="67"/>
      <c r="AC67" s="67"/>
      <c r="AD67" s="36"/>
      <c r="AE67" s="36"/>
      <c r="AF67" s="80"/>
      <c r="AG67" s="36"/>
      <c r="AH67" s="36"/>
      <c r="AI67" s="36"/>
      <c r="AJ67" s="38"/>
      <c r="AK67" s="36"/>
      <c r="AL67" s="236" t="s">
        <v>614</v>
      </c>
      <c r="AM67" s="41" t="s">
        <v>111</v>
      </c>
      <c r="AN67" s="42" t="s">
        <v>112</v>
      </c>
      <c r="AO67" s="54" t="s">
        <v>113</v>
      </c>
      <c r="AP67" s="233" t="s">
        <v>67</v>
      </c>
    </row>
    <row r="68" spans="1:43" customFormat="1" ht="15.75" customHeight="1" x14ac:dyDescent="0.25">
      <c r="B68" s="169" t="s">
        <v>508</v>
      </c>
      <c r="C68" s="103" t="s">
        <v>515</v>
      </c>
      <c r="D68" s="103"/>
      <c r="E68" s="104" t="s">
        <v>78</v>
      </c>
      <c r="F68" s="104" t="s">
        <v>56</v>
      </c>
      <c r="G68" s="105" t="s">
        <v>39</v>
      </c>
      <c r="H68" s="106"/>
      <c r="I68" s="7">
        <v>1830</v>
      </c>
      <c r="J68" s="50"/>
      <c r="K68" s="11">
        <v>1828</v>
      </c>
      <c r="L68" s="105"/>
      <c r="M68" s="107"/>
      <c r="N68" s="7"/>
      <c r="O68" s="105"/>
      <c r="P68" s="108" t="s">
        <v>62</v>
      </c>
      <c r="Q68" s="108" t="s">
        <v>56</v>
      </c>
      <c r="R68" s="109" t="s">
        <v>63</v>
      </c>
      <c r="S68" s="109" t="s">
        <v>64</v>
      </c>
      <c r="T68" s="50"/>
      <c r="U68" s="105"/>
      <c r="V68" s="105"/>
      <c r="W68" s="110"/>
      <c r="X68" s="110"/>
      <c r="Y68" s="50" t="s">
        <v>520</v>
      </c>
      <c r="Z68" s="106"/>
      <c r="AA68" s="105"/>
      <c r="AB68" s="111"/>
      <c r="AC68" s="112"/>
      <c r="AD68" s="105"/>
      <c r="AE68" s="106"/>
      <c r="AF68" s="7"/>
      <c r="AG68" s="7"/>
      <c r="AH68" s="105"/>
      <c r="AI68" s="105"/>
      <c r="AJ68" s="45"/>
      <c r="AK68" s="105"/>
      <c r="AL68" s="236" t="s">
        <v>614</v>
      </c>
      <c r="AM68" s="46"/>
      <c r="AN68" s="47"/>
      <c r="AO68" s="82"/>
      <c r="AP68" s="234" t="s">
        <v>516</v>
      </c>
      <c r="AQ68" t="s">
        <v>67</v>
      </c>
    </row>
    <row r="69" spans="1:43" x14ac:dyDescent="0.25">
      <c r="A69"/>
    </row>
    <row r="70" spans="1:43" ht="15.75" customHeight="1" x14ac:dyDescent="0.25">
      <c r="A70"/>
      <c r="B70" s="73" t="s">
        <v>52</v>
      </c>
      <c r="C70" s="43" t="s">
        <v>83</v>
      </c>
      <c r="D70" s="35" t="s">
        <v>84</v>
      </c>
      <c r="E70" s="64" t="s">
        <v>85</v>
      </c>
      <c r="F70" s="64" t="s">
        <v>56</v>
      </c>
      <c r="G70" s="45" t="s">
        <v>38</v>
      </c>
      <c r="H70" s="75"/>
      <c r="I70" s="37" t="s">
        <v>86</v>
      </c>
      <c r="J70" s="37" t="s">
        <v>87</v>
      </c>
      <c r="K70" s="76"/>
      <c r="L70" s="38" t="s">
        <v>59</v>
      </c>
      <c r="M70" s="39" t="s">
        <v>88</v>
      </c>
      <c r="N70" s="76"/>
      <c r="O70" s="34" t="s">
        <v>61</v>
      </c>
      <c r="P70" s="65" t="s">
        <v>62</v>
      </c>
      <c r="Q70" s="65" t="s">
        <v>56</v>
      </c>
      <c r="R70" s="66" t="s">
        <v>63</v>
      </c>
      <c r="S70" s="66" t="s">
        <v>64</v>
      </c>
      <c r="T70" s="44"/>
      <c r="U70" s="38"/>
      <c r="V70" s="38"/>
      <c r="W70" s="40"/>
      <c r="X70" s="40"/>
      <c r="Y70" s="77"/>
      <c r="Z70" s="44"/>
      <c r="AA70" s="44"/>
      <c r="AB70" s="67"/>
      <c r="AC70" s="67"/>
      <c r="AD70" s="75"/>
      <c r="AE70" s="75"/>
      <c r="AF70" s="75"/>
      <c r="AG70" s="75"/>
      <c r="AH70" s="75"/>
      <c r="AI70" s="75"/>
      <c r="AJ70" s="44"/>
      <c r="AK70" s="44"/>
      <c r="AL70" s="236" t="s">
        <v>614</v>
      </c>
      <c r="AM70" s="41" t="s">
        <v>89</v>
      </c>
      <c r="AN70" s="42" t="s">
        <v>465</v>
      </c>
      <c r="AO70" s="54" t="s">
        <v>90</v>
      </c>
      <c r="AP70" s="233" t="s">
        <v>67</v>
      </c>
    </row>
    <row r="71" spans="1:43" s="19" customFormat="1" ht="15.75" customHeight="1" x14ac:dyDescent="0.25">
      <c r="A71"/>
      <c r="B71" s="73" t="s">
        <v>98</v>
      </c>
      <c r="C71" s="34" t="s">
        <v>114</v>
      </c>
      <c r="D71" s="35" t="s">
        <v>115</v>
      </c>
      <c r="E71" s="64" t="s">
        <v>116</v>
      </c>
      <c r="F71" s="64" t="s">
        <v>56</v>
      </c>
      <c r="G71" s="38" t="s">
        <v>38</v>
      </c>
      <c r="H71" s="36"/>
      <c r="I71" s="39" t="s">
        <v>86</v>
      </c>
      <c r="J71" s="37" t="s">
        <v>87</v>
      </c>
      <c r="K71" s="78"/>
      <c r="L71" s="38" t="s">
        <v>59</v>
      </c>
      <c r="M71" s="39" t="s">
        <v>88</v>
      </c>
      <c r="N71" s="36"/>
      <c r="O71" s="34" t="s">
        <v>59</v>
      </c>
      <c r="P71" s="65" t="s">
        <v>62</v>
      </c>
      <c r="Q71" s="65" t="s">
        <v>56</v>
      </c>
      <c r="R71" s="66" t="s">
        <v>63</v>
      </c>
      <c r="S71" s="66" t="s">
        <v>64</v>
      </c>
      <c r="T71" s="38"/>
      <c r="U71" s="38"/>
      <c r="V71" s="38"/>
      <c r="W71" s="40"/>
      <c r="X71" s="40"/>
      <c r="Y71" s="39"/>
      <c r="Z71" s="79"/>
      <c r="AA71" s="38"/>
      <c r="AB71" s="67"/>
      <c r="AC71" s="67"/>
      <c r="AD71" s="36"/>
      <c r="AE71" s="87"/>
      <c r="AF71" s="80"/>
      <c r="AG71" s="36"/>
      <c r="AH71" s="36"/>
      <c r="AI71" s="36"/>
      <c r="AJ71" s="38"/>
      <c r="AK71" s="36"/>
      <c r="AL71" s="236" t="s">
        <v>614</v>
      </c>
      <c r="AM71" s="41" t="s">
        <v>117</v>
      </c>
      <c r="AN71" s="42" t="s">
        <v>118</v>
      </c>
      <c r="AO71" s="54" t="s">
        <v>119</v>
      </c>
      <c r="AP71" s="233" t="s">
        <v>67</v>
      </c>
    </row>
    <row r="72" spans="1:43" customFormat="1" ht="15.75" customHeight="1" x14ac:dyDescent="0.25">
      <c r="B72" s="169" t="s">
        <v>508</v>
      </c>
      <c r="C72" s="103" t="s">
        <v>522</v>
      </c>
      <c r="D72" s="103"/>
      <c r="E72" s="104" t="s">
        <v>521</v>
      </c>
      <c r="F72" s="104" t="s">
        <v>56</v>
      </c>
      <c r="G72" s="105" t="s">
        <v>38</v>
      </c>
      <c r="H72" s="106" t="s">
        <v>41</v>
      </c>
      <c r="I72" s="7">
        <v>1832</v>
      </c>
      <c r="J72" s="50"/>
      <c r="K72" s="11">
        <v>1831</v>
      </c>
      <c r="L72" s="105"/>
      <c r="M72" s="107"/>
      <c r="N72" s="7"/>
      <c r="O72" s="105"/>
      <c r="P72" s="108" t="s">
        <v>62</v>
      </c>
      <c r="Q72" s="108" t="s">
        <v>56</v>
      </c>
      <c r="R72" s="109" t="s">
        <v>63</v>
      </c>
      <c r="S72" s="109" t="s">
        <v>64</v>
      </c>
      <c r="T72" s="50"/>
      <c r="U72" s="105"/>
      <c r="V72" s="105"/>
      <c r="W72" s="110"/>
      <c r="X72" s="110"/>
      <c r="Y72" s="50" t="s">
        <v>519</v>
      </c>
      <c r="Z72" s="106"/>
      <c r="AA72" s="105"/>
      <c r="AB72" s="111"/>
      <c r="AC72" s="112"/>
      <c r="AD72" s="105"/>
      <c r="AE72" s="106"/>
      <c r="AF72" s="7"/>
      <c r="AG72" s="7"/>
      <c r="AH72" s="105"/>
      <c r="AI72" s="105"/>
      <c r="AJ72" s="45"/>
      <c r="AK72" s="105"/>
      <c r="AL72" s="236" t="s">
        <v>614</v>
      </c>
      <c r="AM72" s="46"/>
      <c r="AN72" s="47"/>
      <c r="AO72" s="82"/>
      <c r="AP72" s="234" t="s">
        <v>523</v>
      </c>
      <c r="AQ72" t="s">
        <v>67</v>
      </c>
    </row>
    <row r="73" spans="1:43" x14ac:dyDescent="0.25">
      <c r="A73"/>
    </row>
    <row r="74" spans="1:43" customFormat="1" ht="15.75" customHeight="1" x14ac:dyDescent="0.25">
      <c r="B74" s="73" t="s">
        <v>52</v>
      </c>
      <c r="C74" s="43" t="s">
        <v>91</v>
      </c>
      <c r="D74" s="35" t="s">
        <v>92</v>
      </c>
      <c r="E74" s="64" t="s">
        <v>78</v>
      </c>
      <c r="F74" s="64" t="s">
        <v>56</v>
      </c>
      <c r="G74" s="45" t="s">
        <v>39</v>
      </c>
      <c r="H74" s="75"/>
      <c r="I74" s="37" t="s">
        <v>93</v>
      </c>
      <c r="J74" s="37" t="s">
        <v>94</v>
      </c>
      <c r="K74" s="76"/>
      <c r="L74" s="38" t="s">
        <v>59</v>
      </c>
      <c r="M74" s="39" t="s">
        <v>95</v>
      </c>
      <c r="N74" s="76"/>
      <c r="O74" s="34" t="s">
        <v>61</v>
      </c>
      <c r="P74" s="65" t="s">
        <v>62</v>
      </c>
      <c r="Q74" s="65" t="s">
        <v>56</v>
      </c>
      <c r="R74" s="66" t="s">
        <v>63</v>
      </c>
      <c r="S74" s="66" t="s">
        <v>64</v>
      </c>
      <c r="T74" s="44"/>
      <c r="U74" s="38"/>
      <c r="V74" s="38"/>
      <c r="W74" s="40"/>
      <c r="X74" s="40"/>
      <c r="Y74" s="77"/>
      <c r="Z74" s="44"/>
      <c r="AA74" s="44"/>
      <c r="AB74" s="67"/>
      <c r="AC74" s="67"/>
      <c r="AD74" s="75"/>
      <c r="AE74" s="75"/>
      <c r="AF74" s="75"/>
      <c r="AG74" s="75"/>
      <c r="AH74" s="75"/>
      <c r="AI74" s="75"/>
      <c r="AJ74" s="44"/>
      <c r="AK74" s="44"/>
      <c r="AL74" s="236" t="s">
        <v>614</v>
      </c>
      <c r="AM74" s="41" t="s">
        <v>96</v>
      </c>
      <c r="AN74" s="42" t="s">
        <v>465</v>
      </c>
      <c r="AO74" s="54" t="s">
        <v>97</v>
      </c>
      <c r="AP74" s="233" t="s">
        <v>67</v>
      </c>
    </row>
    <row r="75" spans="1:43" s="19" customFormat="1" ht="15.75" customHeight="1" x14ac:dyDescent="0.25">
      <c r="A75"/>
      <c r="B75" s="73" t="s">
        <v>98</v>
      </c>
      <c r="C75" s="34" t="s">
        <v>120</v>
      </c>
      <c r="D75" s="35" t="s">
        <v>121</v>
      </c>
      <c r="E75" s="64" t="s">
        <v>78</v>
      </c>
      <c r="F75" s="64" t="s">
        <v>56</v>
      </c>
      <c r="G75" s="38" t="s">
        <v>39</v>
      </c>
      <c r="H75" s="36"/>
      <c r="I75" s="39" t="s">
        <v>93</v>
      </c>
      <c r="J75" s="37" t="s">
        <v>94</v>
      </c>
      <c r="K75" s="78"/>
      <c r="L75" s="38" t="s">
        <v>59</v>
      </c>
      <c r="M75" s="39" t="s">
        <v>95</v>
      </c>
      <c r="N75" s="36"/>
      <c r="O75" s="34" t="s">
        <v>59</v>
      </c>
      <c r="P75" s="65" t="s">
        <v>62</v>
      </c>
      <c r="Q75" s="65" t="s">
        <v>56</v>
      </c>
      <c r="R75" s="66" t="s">
        <v>63</v>
      </c>
      <c r="S75" s="66" t="s">
        <v>64</v>
      </c>
      <c r="T75" s="38"/>
      <c r="U75" s="38"/>
      <c r="V75" s="38"/>
      <c r="W75" s="40"/>
      <c r="X75" s="40"/>
      <c r="Y75" s="39"/>
      <c r="Z75" s="79"/>
      <c r="AA75" s="38"/>
      <c r="AB75" s="67"/>
      <c r="AC75" s="67"/>
      <c r="AD75" s="36"/>
      <c r="AE75" s="36"/>
      <c r="AF75" s="80"/>
      <c r="AG75" s="36"/>
      <c r="AH75" s="36"/>
      <c r="AI75" s="36"/>
      <c r="AJ75" s="38"/>
      <c r="AK75" s="36"/>
      <c r="AL75" s="236" t="s">
        <v>614</v>
      </c>
      <c r="AM75" s="41" t="s">
        <v>122</v>
      </c>
      <c r="AN75" s="42" t="s">
        <v>123</v>
      </c>
      <c r="AO75" s="54" t="s">
        <v>124</v>
      </c>
      <c r="AP75" s="233" t="s">
        <v>67</v>
      </c>
    </row>
    <row r="76" spans="1:43" customFormat="1" ht="15.75" customHeight="1" x14ac:dyDescent="0.25">
      <c r="B76" s="169" t="s">
        <v>508</v>
      </c>
      <c r="C76" s="103" t="s">
        <v>529</v>
      </c>
      <c r="D76" s="103"/>
      <c r="E76" s="64" t="s">
        <v>78</v>
      </c>
      <c r="F76" s="104" t="s">
        <v>56</v>
      </c>
      <c r="G76" s="105" t="s">
        <v>39</v>
      </c>
      <c r="H76" s="106" t="s">
        <v>41</v>
      </c>
      <c r="I76" s="7">
        <v>1834</v>
      </c>
      <c r="J76" s="50"/>
      <c r="K76" s="11">
        <v>1833</v>
      </c>
      <c r="L76" s="105"/>
      <c r="M76" s="107"/>
      <c r="N76" s="7"/>
      <c r="O76" s="105"/>
      <c r="P76" s="108" t="s">
        <v>62</v>
      </c>
      <c r="Q76" s="108" t="s">
        <v>56</v>
      </c>
      <c r="R76" s="109" t="s">
        <v>63</v>
      </c>
      <c r="S76" s="109" t="s">
        <v>64</v>
      </c>
      <c r="T76" s="50"/>
      <c r="U76" s="105"/>
      <c r="V76" s="105"/>
      <c r="W76" s="110"/>
      <c r="X76" s="110"/>
      <c r="Y76" s="50" t="s">
        <v>525</v>
      </c>
      <c r="Z76" s="106"/>
      <c r="AA76" s="105"/>
      <c r="AB76" s="111"/>
      <c r="AC76" s="112"/>
      <c r="AD76" s="105"/>
      <c r="AE76" s="106"/>
      <c r="AF76" s="7"/>
      <c r="AG76" s="7"/>
      <c r="AH76" s="105"/>
      <c r="AI76" s="105"/>
      <c r="AJ76" s="45"/>
      <c r="AK76" s="105"/>
      <c r="AL76" s="236" t="s">
        <v>614</v>
      </c>
      <c r="AM76" s="46"/>
      <c r="AN76" s="47"/>
      <c r="AO76" s="82"/>
      <c r="AP76" s="234" t="s">
        <v>528</v>
      </c>
      <c r="AQ76" t="s">
        <v>67</v>
      </c>
    </row>
    <row r="77" spans="1:43" x14ac:dyDescent="0.25">
      <c r="A77"/>
    </row>
    <row r="78" spans="1:43" customFormat="1" ht="15.75" customHeight="1" x14ac:dyDescent="0.25">
      <c r="B78" s="73" t="s">
        <v>52</v>
      </c>
      <c r="C78" s="43" t="s">
        <v>466</v>
      </c>
      <c r="D78" s="35" t="s">
        <v>467</v>
      </c>
      <c r="E78" s="64" t="s">
        <v>468</v>
      </c>
      <c r="F78" s="64" t="s">
        <v>56</v>
      </c>
      <c r="G78" s="45" t="s">
        <v>39</v>
      </c>
      <c r="H78" s="75"/>
      <c r="I78" s="37" t="s">
        <v>469</v>
      </c>
      <c r="J78" s="37" t="s">
        <v>470</v>
      </c>
      <c r="K78" s="76"/>
      <c r="L78" s="38" t="s">
        <v>59</v>
      </c>
      <c r="M78" s="39" t="s">
        <v>204</v>
      </c>
      <c r="N78" s="76"/>
      <c r="O78" s="34" t="s">
        <v>61</v>
      </c>
      <c r="P78" s="65" t="s">
        <v>62</v>
      </c>
      <c r="Q78" s="65" t="s">
        <v>56</v>
      </c>
      <c r="R78" s="66" t="s">
        <v>471</v>
      </c>
      <c r="S78" s="66" t="s">
        <v>64</v>
      </c>
      <c r="T78" s="44"/>
      <c r="U78" s="38"/>
      <c r="V78" s="38"/>
      <c r="W78" s="40"/>
      <c r="X78" s="40"/>
      <c r="Y78" s="77"/>
      <c r="Z78" s="44"/>
      <c r="AA78" s="44"/>
      <c r="AB78" s="67"/>
      <c r="AC78" s="67"/>
      <c r="AD78" s="75"/>
      <c r="AE78" s="75"/>
      <c r="AF78" s="75"/>
      <c r="AG78" s="75"/>
      <c r="AH78" s="75"/>
      <c r="AI78" s="75"/>
      <c r="AJ78" s="44"/>
      <c r="AK78" s="44"/>
      <c r="AL78" s="236" t="s">
        <v>614</v>
      </c>
      <c r="AM78" s="41" t="s">
        <v>472</v>
      </c>
      <c r="AN78" s="42" t="s">
        <v>465</v>
      </c>
      <c r="AO78" s="54" t="s">
        <v>473</v>
      </c>
      <c r="AP78" s="233" t="s">
        <v>67</v>
      </c>
    </row>
    <row r="79" spans="1:43" s="19" customFormat="1" ht="15.75" customHeight="1" x14ac:dyDescent="0.25">
      <c r="A79"/>
      <c r="B79" s="73" t="s">
        <v>98</v>
      </c>
      <c r="C79" s="34" t="s">
        <v>476</v>
      </c>
      <c r="D79" s="35" t="s">
        <v>248</v>
      </c>
      <c r="E79" s="64" t="s">
        <v>145</v>
      </c>
      <c r="F79" s="64" t="s">
        <v>56</v>
      </c>
      <c r="G79" s="38" t="s">
        <v>39</v>
      </c>
      <c r="H79" s="36"/>
      <c r="I79" s="39" t="s">
        <v>469</v>
      </c>
      <c r="J79" s="37" t="s">
        <v>470</v>
      </c>
      <c r="K79" s="78"/>
      <c r="L79" s="38" t="s">
        <v>59</v>
      </c>
      <c r="M79" s="39" t="s">
        <v>204</v>
      </c>
      <c r="N79" s="36"/>
      <c r="O79" s="34" t="s">
        <v>59</v>
      </c>
      <c r="P79" s="65" t="s">
        <v>62</v>
      </c>
      <c r="Q79" s="65" t="s">
        <v>56</v>
      </c>
      <c r="R79" s="66" t="s">
        <v>471</v>
      </c>
      <c r="S79" s="66" t="s">
        <v>64</v>
      </c>
      <c r="T79" s="38"/>
      <c r="U79" s="38"/>
      <c r="V79" s="38"/>
      <c r="W79" s="40"/>
      <c r="X79" s="40"/>
      <c r="Y79" s="39" t="s">
        <v>477</v>
      </c>
      <c r="Z79" s="160"/>
      <c r="AA79" s="38"/>
      <c r="AB79" s="67"/>
      <c r="AC79" s="67"/>
      <c r="AD79" s="36"/>
      <c r="AE79" s="36"/>
      <c r="AF79" s="80"/>
      <c r="AG79" s="36"/>
      <c r="AH79" s="36"/>
      <c r="AI79" s="36"/>
      <c r="AJ79" s="38"/>
      <c r="AK79" s="36"/>
      <c r="AL79" s="236" t="s">
        <v>614</v>
      </c>
      <c r="AM79" s="41" t="s">
        <v>478</v>
      </c>
      <c r="AN79" s="42" t="s">
        <v>479</v>
      </c>
      <c r="AO79" s="54" t="s">
        <v>480</v>
      </c>
      <c r="AP79" s="233" t="s">
        <v>67</v>
      </c>
    </row>
    <row r="80" spans="1:43" customFormat="1" ht="15.75" customHeight="1" x14ac:dyDescent="0.25">
      <c r="B80" s="88" t="s">
        <v>134</v>
      </c>
      <c r="C80" s="89" t="s">
        <v>143</v>
      </c>
      <c r="D80" s="89" t="s">
        <v>144</v>
      </c>
      <c r="E80" s="91" t="s">
        <v>145</v>
      </c>
      <c r="F80" s="91" t="s">
        <v>56</v>
      </c>
      <c r="G80" s="92" t="s">
        <v>39</v>
      </c>
      <c r="H80" s="92"/>
      <c r="I80" s="92" t="s">
        <v>146</v>
      </c>
      <c r="J80" s="92"/>
      <c r="K80" s="92"/>
      <c r="L80" s="92"/>
      <c r="M80" s="92"/>
      <c r="N80" s="92"/>
      <c r="O80" s="92"/>
      <c r="P80" s="93" t="s">
        <v>62</v>
      </c>
      <c r="Q80" s="93" t="s">
        <v>56</v>
      </c>
      <c r="R80" s="94" t="s">
        <v>63</v>
      </c>
      <c r="S80" s="95" t="s">
        <v>64</v>
      </c>
      <c r="T80" s="96"/>
      <c r="U80" s="170" t="s">
        <v>147</v>
      </c>
      <c r="V80" s="96"/>
      <c r="W80" s="97" t="s">
        <v>148</v>
      </c>
      <c r="X80" s="98" t="s">
        <v>149</v>
      </c>
      <c r="Y80" s="99"/>
      <c r="Z80" s="99"/>
      <c r="AA80" s="99"/>
      <c r="AB80" s="99"/>
      <c r="AC80" s="99"/>
      <c r="AD80" s="99"/>
      <c r="AE80" s="99"/>
      <c r="AF80" s="99"/>
      <c r="AG80" s="99"/>
      <c r="AH80" s="99"/>
      <c r="AI80" s="99"/>
      <c r="AJ80" s="99"/>
      <c r="AK80" s="99"/>
      <c r="AL80" s="236" t="s">
        <v>616</v>
      </c>
      <c r="AM80" s="100" t="s">
        <v>150</v>
      </c>
      <c r="AN80" s="42" t="s">
        <v>141</v>
      </c>
      <c r="AO80" s="82" t="s">
        <v>151</v>
      </c>
      <c r="AP80" s="233" t="s">
        <v>67</v>
      </c>
    </row>
    <row r="81" spans="1:43" customFormat="1" ht="15.75" customHeight="1" x14ac:dyDescent="0.25">
      <c r="B81" s="101" t="s">
        <v>166</v>
      </c>
      <c r="C81" s="48" t="s">
        <v>485</v>
      </c>
      <c r="D81" s="48" t="s">
        <v>486</v>
      </c>
      <c r="E81" s="6" t="s">
        <v>145</v>
      </c>
      <c r="F81" s="6" t="s">
        <v>56</v>
      </c>
      <c r="G81" s="7" t="s">
        <v>39</v>
      </c>
      <c r="H81" s="7" t="s">
        <v>487</v>
      </c>
      <c r="I81" s="7" t="s">
        <v>146</v>
      </c>
      <c r="J81" s="68"/>
      <c r="K81" s="7">
        <v>1839</v>
      </c>
      <c r="L81" s="7"/>
      <c r="M81" s="7"/>
      <c r="N81" s="7"/>
      <c r="O81" s="7"/>
      <c r="P81" s="22" t="s">
        <v>62</v>
      </c>
      <c r="Q81" s="22" t="s">
        <v>56</v>
      </c>
      <c r="R81" s="23" t="s">
        <v>471</v>
      </c>
      <c r="S81" s="23" t="s">
        <v>64</v>
      </c>
      <c r="T81" s="7" t="s">
        <v>488</v>
      </c>
      <c r="U81" s="7" t="s">
        <v>147</v>
      </c>
      <c r="V81" s="7"/>
      <c r="W81" s="10" t="s">
        <v>148</v>
      </c>
      <c r="X81" s="10" t="s">
        <v>489</v>
      </c>
      <c r="Y81" s="7"/>
      <c r="Z81" s="7"/>
      <c r="AA81" s="7"/>
      <c r="AB81" s="7"/>
      <c r="AC81" s="7"/>
      <c r="AD81" s="7"/>
      <c r="AE81" s="7"/>
      <c r="AF81" s="7"/>
      <c r="AG81" s="7"/>
      <c r="AH81" s="7"/>
      <c r="AI81" s="7" t="s">
        <v>171</v>
      </c>
      <c r="AJ81" s="7"/>
      <c r="AK81" s="7" t="s">
        <v>419</v>
      </c>
      <c r="AL81" s="236" t="s">
        <v>616</v>
      </c>
      <c r="AM81" s="100" t="s">
        <v>490</v>
      </c>
      <c r="AN81" s="42" t="s">
        <v>491</v>
      </c>
      <c r="AO81" s="102" t="s">
        <v>492</v>
      </c>
      <c r="AP81" s="233" t="s">
        <v>67</v>
      </c>
    </row>
    <row r="82" spans="1:43" customFormat="1" ht="15.75" customHeight="1" x14ac:dyDescent="0.25">
      <c r="B82" s="8" t="s">
        <v>183</v>
      </c>
      <c r="C82" s="48" t="s">
        <v>184</v>
      </c>
      <c r="D82" s="49" t="s">
        <v>185</v>
      </c>
      <c r="E82" s="6" t="s">
        <v>145</v>
      </c>
      <c r="F82" s="6" t="s">
        <v>56</v>
      </c>
      <c r="G82" s="7" t="s">
        <v>39</v>
      </c>
      <c r="H82" s="9" t="s">
        <v>203</v>
      </c>
      <c r="I82" s="7" t="s">
        <v>187</v>
      </c>
      <c r="J82" s="50" t="s">
        <v>204</v>
      </c>
      <c r="K82" s="52"/>
      <c r="L82" s="7"/>
      <c r="M82" s="9"/>
      <c r="N82" s="7" t="s">
        <v>188</v>
      </c>
      <c r="O82" s="7"/>
      <c r="P82" s="22" t="s">
        <v>62</v>
      </c>
      <c r="Q82" s="22" t="s">
        <v>56</v>
      </c>
      <c r="R82" s="23" t="s">
        <v>189</v>
      </c>
      <c r="S82" s="23" t="s">
        <v>64</v>
      </c>
      <c r="T82" s="50"/>
      <c r="U82" s="7"/>
      <c r="V82" s="7"/>
      <c r="W82" s="10"/>
      <c r="X82" s="10"/>
      <c r="Y82" s="50"/>
      <c r="Z82" s="9"/>
      <c r="AA82" s="7"/>
      <c r="AB82" s="52" t="s">
        <v>187</v>
      </c>
      <c r="AC82" s="11" t="s">
        <v>190</v>
      </c>
      <c r="AD82" s="7"/>
      <c r="AE82" s="7" t="s">
        <v>191</v>
      </c>
      <c r="AF82" s="7" t="s">
        <v>192</v>
      </c>
      <c r="AG82" s="7" t="s">
        <v>193</v>
      </c>
      <c r="AH82" s="7"/>
      <c r="AI82" s="7"/>
      <c r="AJ82" s="45"/>
      <c r="AK82" s="7"/>
      <c r="AL82" s="236" t="s">
        <v>614</v>
      </c>
      <c r="AM82" s="46" t="s">
        <v>205</v>
      </c>
      <c r="AN82" s="47" t="s">
        <v>196</v>
      </c>
      <c r="AO82" s="82" t="s">
        <v>206</v>
      </c>
      <c r="AP82" s="233" t="s">
        <v>67</v>
      </c>
    </row>
    <row r="83" spans="1:43" x14ac:dyDescent="0.25">
      <c r="A83"/>
    </row>
    <row r="84" spans="1:43" s="19" customFormat="1" ht="15.75" customHeight="1" x14ac:dyDescent="0.25">
      <c r="A84"/>
      <c r="B84" s="73" t="s">
        <v>98</v>
      </c>
      <c r="C84" s="34" t="s">
        <v>125</v>
      </c>
      <c r="D84" s="35" t="s">
        <v>126</v>
      </c>
      <c r="E84" s="64" t="s">
        <v>127</v>
      </c>
      <c r="F84" s="64" t="s">
        <v>56</v>
      </c>
      <c r="G84" s="38" t="s">
        <v>39</v>
      </c>
      <c r="H84" s="36"/>
      <c r="I84" s="39" t="s">
        <v>128</v>
      </c>
      <c r="J84" s="37" t="s">
        <v>129</v>
      </c>
      <c r="K84" s="78"/>
      <c r="L84" s="38" t="s">
        <v>59</v>
      </c>
      <c r="M84" s="39" t="s">
        <v>130</v>
      </c>
      <c r="N84" s="36"/>
      <c r="O84" s="34" t="s">
        <v>59</v>
      </c>
      <c r="P84" s="65" t="s">
        <v>62</v>
      </c>
      <c r="Q84" s="65" t="s">
        <v>56</v>
      </c>
      <c r="R84" s="66" t="s">
        <v>63</v>
      </c>
      <c r="S84" s="66" t="s">
        <v>64</v>
      </c>
      <c r="T84" s="38"/>
      <c r="U84" s="38"/>
      <c r="V84" s="38"/>
      <c r="W84" s="40"/>
      <c r="X84" s="40"/>
      <c r="Y84" s="39"/>
      <c r="Z84" s="79"/>
      <c r="AA84" s="38"/>
      <c r="AB84" s="67"/>
      <c r="AC84" s="67"/>
      <c r="AD84" s="36"/>
      <c r="AE84" s="36"/>
      <c r="AF84" s="80"/>
      <c r="AG84" s="36"/>
      <c r="AH84" s="36"/>
      <c r="AI84" s="36"/>
      <c r="AJ84" s="38"/>
      <c r="AK84" s="36"/>
      <c r="AL84" s="236" t="s">
        <v>614</v>
      </c>
      <c r="AM84" s="41" t="s">
        <v>131</v>
      </c>
      <c r="AN84" s="42" t="s">
        <v>132</v>
      </c>
      <c r="AO84" s="54" t="s">
        <v>133</v>
      </c>
      <c r="AP84" s="233" t="s">
        <v>67</v>
      </c>
    </row>
    <row r="85" spans="1:43" customFormat="1" ht="15.75" customHeight="1" x14ac:dyDescent="0.25">
      <c r="B85" s="169" t="s">
        <v>508</v>
      </c>
      <c r="C85" s="103" t="s">
        <v>533</v>
      </c>
      <c r="D85" s="103"/>
      <c r="E85" s="64" t="s">
        <v>127</v>
      </c>
      <c r="F85" s="104" t="s">
        <v>56</v>
      </c>
      <c r="G85" s="105" t="s">
        <v>39</v>
      </c>
      <c r="H85" s="106" t="s">
        <v>534</v>
      </c>
      <c r="I85" s="7">
        <v>1838</v>
      </c>
      <c r="J85" s="50"/>
      <c r="K85" s="11">
        <v>1838</v>
      </c>
      <c r="L85" s="105"/>
      <c r="M85" s="107"/>
      <c r="N85" s="7"/>
      <c r="O85" s="105"/>
      <c r="P85" s="108" t="s">
        <v>62</v>
      </c>
      <c r="Q85" s="108" t="s">
        <v>56</v>
      </c>
      <c r="R85" s="109" t="s">
        <v>63</v>
      </c>
      <c r="S85" s="109" t="s">
        <v>64</v>
      </c>
      <c r="T85" s="50"/>
      <c r="U85" s="105"/>
      <c r="V85" s="105"/>
      <c r="W85" s="110"/>
      <c r="X85" s="110"/>
      <c r="Y85" s="50" t="s">
        <v>531</v>
      </c>
      <c r="Z85" s="106"/>
      <c r="AA85" s="105"/>
      <c r="AB85" s="111"/>
      <c r="AC85" s="112"/>
      <c r="AD85" s="105"/>
      <c r="AE85" s="106"/>
      <c r="AF85" s="7"/>
      <c r="AG85" s="7"/>
      <c r="AH85" s="105"/>
      <c r="AI85" s="105"/>
      <c r="AJ85" s="45"/>
      <c r="AK85" s="105"/>
      <c r="AL85" s="236" t="s">
        <v>614</v>
      </c>
      <c r="AM85" s="46"/>
      <c r="AN85" s="47"/>
      <c r="AO85" s="82"/>
      <c r="AP85" s="234" t="s">
        <v>535</v>
      </c>
      <c r="AQ85" t="s">
        <v>67</v>
      </c>
    </row>
    <row r="86" spans="1:43" x14ac:dyDescent="0.25">
      <c r="A86"/>
    </row>
    <row r="87" spans="1:43" s="26" customFormat="1" ht="16.350000000000001" customHeight="1" x14ac:dyDescent="0.25">
      <c r="A87" s="24" t="s">
        <v>46</v>
      </c>
      <c r="B87" s="24"/>
      <c r="C87" s="24"/>
      <c r="D87" s="24"/>
      <c r="E87" s="24"/>
      <c r="F87" s="24"/>
      <c r="G87" s="18"/>
      <c r="H87" s="24"/>
      <c r="I87" s="24"/>
      <c r="J87" s="24"/>
      <c r="K87" s="24"/>
      <c r="L87" s="24"/>
      <c r="M87" s="24"/>
      <c r="N87" s="24"/>
      <c r="O87" s="24"/>
      <c r="P87" s="24"/>
      <c r="Q87" s="24"/>
      <c r="R87" s="24"/>
      <c r="S87" s="24"/>
      <c r="T87" s="24"/>
      <c r="U87" s="24"/>
      <c r="V87" s="24"/>
      <c r="W87" s="24"/>
      <c r="X87" s="24"/>
      <c r="Y87" s="24"/>
      <c r="AO87" s="5"/>
      <c r="AP87" s="234"/>
    </row>
    <row r="88" spans="1:43" s="19" customFormat="1" ht="15.75" customHeight="1" x14ac:dyDescent="0.25">
      <c r="A88"/>
      <c r="B88" s="73" t="s">
        <v>98</v>
      </c>
      <c r="C88" s="34" t="s">
        <v>536</v>
      </c>
      <c r="D88" s="35" t="s">
        <v>115</v>
      </c>
      <c r="E88" s="64" t="s">
        <v>259</v>
      </c>
      <c r="F88" s="64" t="s">
        <v>64</v>
      </c>
      <c r="G88" s="38" t="s">
        <v>39</v>
      </c>
      <c r="H88" s="36"/>
      <c r="I88" s="39" t="s">
        <v>537</v>
      </c>
      <c r="J88" s="37" t="s">
        <v>538</v>
      </c>
      <c r="K88" s="78"/>
      <c r="L88" s="38" t="s">
        <v>59</v>
      </c>
      <c r="M88" s="39" t="s">
        <v>538</v>
      </c>
      <c r="N88" s="36" t="s">
        <v>188</v>
      </c>
      <c r="O88" s="34" t="s">
        <v>59</v>
      </c>
      <c r="P88" s="65" t="s">
        <v>539</v>
      </c>
      <c r="Q88" s="65" t="s">
        <v>64</v>
      </c>
      <c r="R88" s="66" t="s">
        <v>356</v>
      </c>
      <c r="S88" s="66" t="s">
        <v>357</v>
      </c>
      <c r="T88" s="38"/>
      <c r="U88" s="38"/>
      <c r="V88" s="38"/>
      <c r="W88" s="40"/>
      <c r="X88" s="40"/>
      <c r="Y88" s="39"/>
      <c r="Z88" s="79"/>
      <c r="AA88" s="38"/>
      <c r="AB88" s="67"/>
      <c r="AC88" s="67"/>
      <c r="AD88" s="36"/>
      <c r="AE88" s="36"/>
      <c r="AF88" s="80"/>
      <c r="AG88" s="36"/>
      <c r="AH88" s="36"/>
      <c r="AI88" s="36"/>
      <c r="AJ88" s="38"/>
      <c r="AK88" s="36"/>
      <c r="AL88" s="236" t="s">
        <v>614</v>
      </c>
      <c r="AM88" s="41" t="s">
        <v>540</v>
      </c>
      <c r="AN88" s="42" t="s">
        <v>541</v>
      </c>
      <c r="AO88" s="54" t="s">
        <v>542</v>
      </c>
      <c r="AP88" s="233" t="s">
        <v>67</v>
      </c>
    </row>
    <row r="89" spans="1:43" customFormat="1" ht="15.75" customHeight="1" x14ac:dyDescent="0.25">
      <c r="B89" s="101" t="s">
        <v>166</v>
      </c>
      <c r="C89" s="48" t="s">
        <v>255</v>
      </c>
      <c r="D89" s="48" t="s">
        <v>256</v>
      </c>
      <c r="E89" s="6" t="s">
        <v>259</v>
      </c>
      <c r="F89" s="6" t="s">
        <v>64</v>
      </c>
      <c r="G89" s="7" t="s">
        <v>39</v>
      </c>
      <c r="H89" s="7" t="s">
        <v>358</v>
      </c>
      <c r="I89" s="7" t="s">
        <v>241</v>
      </c>
      <c r="J89" s="68"/>
      <c r="K89" s="7">
        <v>1819</v>
      </c>
      <c r="L89" s="7"/>
      <c r="M89" s="7"/>
      <c r="N89" s="7"/>
      <c r="O89" s="7"/>
      <c r="P89" s="22" t="s">
        <v>355</v>
      </c>
      <c r="Q89" s="22" t="s">
        <v>64</v>
      </c>
      <c r="R89" s="23" t="s">
        <v>356</v>
      </c>
      <c r="S89" s="23" t="s">
        <v>357</v>
      </c>
      <c r="T89" s="7" t="s">
        <v>258</v>
      </c>
      <c r="U89" s="171" t="s">
        <v>243</v>
      </c>
      <c r="V89" s="7"/>
      <c r="W89" s="10" t="s">
        <v>62</v>
      </c>
      <c r="X89" s="10" t="s">
        <v>56</v>
      </c>
      <c r="Y89" s="7"/>
      <c r="Z89" s="7"/>
      <c r="AA89" s="7"/>
      <c r="AB89" s="7"/>
      <c r="AC89" s="7"/>
      <c r="AD89" s="7"/>
      <c r="AE89" s="7"/>
      <c r="AF89" s="7"/>
      <c r="AG89" s="7"/>
      <c r="AH89" s="7"/>
      <c r="AI89" s="7" t="s">
        <v>179</v>
      </c>
      <c r="AJ89" s="7"/>
      <c r="AK89" s="7" t="s">
        <v>180</v>
      </c>
      <c r="AL89" s="236" t="s">
        <v>614</v>
      </c>
      <c r="AM89" s="100" t="s">
        <v>262</v>
      </c>
      <c r="AN89" s="42" t="s">
        <v>263</v>
      </c>
      <c r="AO89" s="102" t="s">
        <v>264</v>
      </c>
      <c r="AP89" s="233" t="s">
        <v>67</v>
      </c>
    </row>
    <row r="90" spans="1:43" s="19" customFormat="1" ht="15.75" customHeight="1" x14ac:dyDescent="0.25">
      <c r="B90" s="8" t="s">
        <v>183</v>
      </c>
      <c r="C90" s="48" t="s">
        <v>184</v>
      </c>
      <c r="D90" s="150" t="s">
        <v>185</v>
      </c>
      <c r="E90" s="6" t="s">
        <v>259</v>
      </c>
      <c r="F90" s="6" t="s">
        <v>64</v>
      </c>
      <c r="G90" s="7" t="s">
        <v>39</v>
      </c>
      <c r="H90" s="9" t="s">
        <v>283</v>
      </c>
      <c r="I90" s="7" t="s">
        <v>187</v>
      </c>
      <c r="J90" s="50" t="s">
        <v>359</v>
      </c>
      <c r="K90" s="52"/>
      <c r="L90" s="7"/>
      <c r="M90" s="9"/>
      <c r="N90" s="7" t="s">
        <v>188</v>
      </c>
      <c r="O90" s="7"/>
      <c r="P90" s="22" t="s">
        <v>360</v>
      </c>
      <c r="Q90" s="22" t="s">
        <v>64</v>
      </c>
      <c r="R90" s="23" t="s">
        <v>189</v>
      </c>
      <c r="S90" s="63" t="s">
        <v>357</v>
      </c>
      <c r="T90" s="50"/>
      <c r="U90" s="7"/>
      <c r="V90" s="7"/>
      <c r="W90" s="10" t="s">
        <v>191</v>
      </c>
      <c r="X90" s="10" t="s">
        <v>56</v>
      </c>
      <c r="Y90" s="50"/>
      <c r="Z90" s="9"/>
      <c r="AA90" s="7"/>
      <c r="AB90" s="52" t="s">
        <v>187</v>
      </c>
      <c r="AC90" s="11" t="s">
        <v>190</v>
      </c>
      <c r="AD90" s="7"/>
      <c r="AE90" s="7" t="s">
        <v>191</v>
      </c>
      <c r="AF90" s="7" t="s">
        <v>361</v>
      </c>
      <c r="AG90" s="7" t="s">
        <v>362</v>
      </c>
      <c r="AH90" s="7"/>
      <c r="AI90" s="7"/>
      <c r="AJ90" s="7"/>
      <c r="AK90" s="7"/>
      <c r="AL90" s="236" t="s">
        <v>614</v>
      </c>
      <c r="AM90" s="151" t="s">
        <v>363</v>
      </c>
      <c r="AN90" s="152" t="s">
        <v>196</v>
      </c>
      <c r="AO90" s="82" t="s">
        <v>364</v>
      </c>
      <c r="AP90" s="233" t="s">
        <v>67</v>
      </c>
    </row>
    <row r="91" spans="1:43" customFormat="1" ht="15.75" customHeight="1" x14ac:dyDescent="0.25">
      <c r="B91" s="169" t="s">
        <v>508</v>
      </c>
      <c r="C91" s="103" t="s">
        <v>584</v>
      </c>
      <c r="D91" s="103"/>
      <c r="E91" s="6" t="s">
        <v>259</v>
      </c>
      <c r="F91" s="104" t="s">
        <v>56</v>
      </c>
      <c r="G91" s="105" t="s">
        <v>39</v>
      </c>
      <c r="H91" s="106" t="s">
        <v>583</v>
      </c>
      <c r="I91" s="7">
        <v>1885</v>
      </c>
      <c r="J91" s="50"/>
      <c r="K91" s="11">
        <f>1885-67</f>
        <v>1818</v>
      </c>
      <c r="L91" s="105"/>
      <c r="M91" s="107"/>
      <c r="N91" s="7"/>
      <c r="O91" s="105"/>
      <c r="P91" s="22" t="s">
        <v>355</v>
      </c>
      <c r="Q91" s="22" t="s">
        <v>64</v>
      </c>
      <c r="R91" s="23" t="s">
        <v>356</v>
      </c>
      <c r="S91" s="23" t="s">
        <v>357</v>
      </c>
      <c r="T91" s="50"/>
      <c r="U91" s="105"/>
      <c r="V91" s="105"/>
      <c r="W91" s="10" t="s">
        <v>191</v>
      </c>
      <c r="X91" s="10" t="s">
        <v>56</v>
      </c>
      <c r="Y91" s="50" t="s">
        <v>581</v>
      </c>
      <c r="Z91" s="106"/>
      <c r="AA91" s="105"/>
      <c r="AB91" s="111"/>
      <c r="AC91" s="112"/>
      <c r="AD91" s="105"/>
      <c r="AE91" s="106"/>
      <c r="AF91" s="7"/>
      <c r="AG91" s="7"/>
      <c r="AH91" s="105"/>
      <c r="AI91" s="105"/>
      <c r="AJ91" s="45"/>
      <c r="AK91" s="105"/>
      <c r="AL91" s="236" t="s">
        <v>616</v>
      </c>
      <c r="AM91" s="46"/>
      <c r="AN91" s="47"/>
      <c r="AO91" s="82"/>
      <c r="AP91" s="234" t="s">
        <v>582</v>
      </c>
      <c r="AQ91" t="s">
        <v>67</v>
      </c>
    </row>
    <row r="92" spans="1:43" s="26" customFormat="1" ht="16.350000000000001" customHeight="1" x14ac:dyDescent="0.25">
      <c r="A92" s="24" t="s">
        <v>48</v>
      </c>
      <c r="B92" s="24"/>
      <c r="C92" s="24"/>
      <c r="D92" s="24"/>
      <c r="E92" s="24"/>
      <c r="F92" s="24"/>
      <c r="G92" s="18"/>
      <c r="H92" s="24"/>
      <c r="I92" s="24"/>
      <c r="J92" s="24"/>
      <c r="K92" s="24"/>
      <c r="L92" s="24"/>
      <c r="M92" s="24"/>
      <c r="N92" s="24"/>
      <c r="O92" s="24"/>
      <c r="P92" s="24"/>
      <c r="Q92" s="24"/>
      <c r="R92" s="24"/>
      <c r="S92" s="24"/>
      <c r="T92" s="24"/>
      <c r="U92" s="24"/>
      <c r="V92" s="24"/>
      <c r="W92" s="24"/>
      <c r="X92" s="24"/>
      <c r="Y92" s="24"/>
    </row>
    <row r="93" spans="1:43" s="19" customFormat="1" ht="15.75" customHeight="1" x14ac:dyDescent="0.25">
      <c r="A93"/>
      <c r="B93" s="73" t="s">
        <v>98</v>
      </c>
      <c r="C93" s="34" t="s">
        <v>401</v>
      </c>
      <c r="D93" s="35" t="s">
        <v>121</v>
      </c>
      <c r="E93" s="64" t="s">
        <v>402</v>
      </c>
      <c r="F93" s="64" t="s">
        <v>56</v>
      </c>
      <c r="G93" s="38" t="s">
        <v>39</v>
      </c>
      <c r="H93" s="36"/>
      <c r="I93" s="39" t="s">
        <v>187</v>
      </c>
      <c r="J93" s="37" t="s">
        <v>334</v>
      </c>
      <c r="K93" s="78"/>
      <c r="L93" s="38" t="s">
        <v>59</v>
      </c>
      <c r="M93" s="39" t="s">
        <v>334</v>
      </c>
      <c r="N93" s="36"/>
      <c r="O93" s="34" t="s">
        <v>59</v>
      </c>
      <c r="P93" s="65" t="s">
        <v>62</v>
      </c>
      <c r="Q93" s="65" t="s">
        <v>56</v>
      </c>
      <c r="R93" s="66" t="s">
        <v>244</v>
      </c>
      <c r="S93" s="66" t="s">
        <v>64</v>
      </c>
      <c r="T93" s="38"/>
      <c r="U93" s="38"/>
      <c r="V93" s="38"/>
      <c r="W93" s="40"/>
      <c r="X93" s="40"/>
      <c r="Y93" s="39" t="s">
        <v>350</v>
      </c>
      <c r="Z93" s="79"/>
      <c r="AA93" s="38"/>
      <c r="AB93" s="67"/>
      <c r="AC93" s="67"/>
      <c r="AD93" s="36"/>
      <c r="AE93" s="36"/>
      <c r="AF93" s="80"/>
      <c r="AG93" s="36"/>
      <c r="AH93" s="36"/>
      <c r="AI93" s="36"/>
      <c r="AJ93" s="38"/>
      <c r="AK93" s="36"/>
      <c r="AL93" s="236" t="s">
        <v>614</v>
      </c>
      <c r="AM93" s="41" t="s">
        <v>403</v>
      </c>
      <c r="AN93" s="42" t="s">
        <v>404</v>
      </c>
      <c r="AO93" s="54" t="s">
        <v>481</v>
      </c>
      <c r="AP93" s="233" t="s">
        <v>67</v>
      </c>
    </row>
    <row r="94" spans="1:43" customFormat="1" ht="15.75" customHeight="1" x14ac:dyDescent="0.25">
      <c r="B94" s="101" t="s">
        <v>166</v>
      </c>
      <c r="C94" s="48" t="s">
        <v>414</v>
      </c>
      <c r="D94" s="48" t="s">
        <v>415</v>
      </c>
      <c r="E94" s="6" t="s">
        <v>349</v>
      </c>
      <c r="F94" s="6" t="s">
        <v>56</v>
      </c>
      <c r="G94" s="7" t="s">
        <v>39</v>
      </c>
      <c r="H94" s="7" t="s">
        <v>177</v>
      </c>
      <c r="I94" s="7" t="s">
        <v>416</v>
      </c>
      <c r="J94" s="68"/>
      <c r="K94" s="7">
        <v>1843</v>
      </c>
      <c r="L94" s="7"/>
      <c r="M94" s="7"/>
      <c r="N94" s="7"/>
      <c r="O94" s="7"/>
      <c r="P94" s="22" t="s">
        <v>62</v>
      </c>
      <c r="Q94" s="22" t="s">
        <v>56</v>
      </c>
      <c r="R94" s="23" t="s">
        <v>244</v>
      </c>
      <c r="S94" s="23" t="s">
        <v>64</v>
      </c>
      <c r="T94" s="7" t="s">
        <v>417</v>
      </c>
      <c r="U94" s="171" t="s">
        <v>418</v>
      </c>
      <c r="V94" s="7"/>
      <c r="W94" s="10" t="s">
        <v>62</v>
      </c>
      <c r="X94" s="10" t="s">
        <v>376</v>
      </c>
      <c r="Y94" s="7"/>
      <c r="Z94" s="7"/>
      <c r="AA94" s="7"/>
      <c r="AB94" s="7"/>
      <c r="AC94" s="7"/>
      <c r="AD94" s="7"/>
      <c r="AE94" s="7"/>
      <c r="AF94" s="7"/>
      <c r="AG94" s="7"/>
      <c r="AH94" s="7"/>
      <c r="AI94" s="7" t="s">
        <v>171</v>
      </c>
      <c r="AJ94" s="7"/>
      <c r="AK94" s="7" t="s">
        <v>419</v>
      </c>
      <c r="AL94" s="236" t="s">
        <v>616</v>
      </c>
      <c r="AM94" s="100" t="s">
        <v>420</v>
      </c>
      <c r="AN94" s="42" t="s">
        <v>421</v>
      </c>
      <c r="AO94" s="102" t="s">
        <v>493</v>
      </c>
      <c r="AP94" s="233" t="s">
        <v>67</v>
      </c>
    </row>
    <row r="95" spans="1:43" customFormat="1" ht="15.75" customHeight="1" x14ac:dyDescent="0.25">
      <c r="B95" s="8" t="s">
        <v>183</v>
      </c>
      <c r="C95" s="48" t="s">
        <v>184</v>
      </c>
      <c r="D95" s="49" t="s">
        <v>185</v>
      </c>
      <c r="E95" s="6" t="s">
        <v>333</v>
      </c>
      <c r="F95" s="6" t="s">
        <v>56</v>
      </c>
      <c r="G95" s="7" t="s">
        <v>39</v>
      </c>
      <c r="H95" s="9"/>
      <c r="I95" s="7" t="s">
        <v>187</v>
      </c>
      <c r="J95" s="50" t="s">
        <v>334</v>
      </c>
      <c r="K95" s="7"/>
      <c r="L95" s="7"/>
      <c r="M95" s="9"/>
      <c r="N95" s="7" t="s">
        <v>188</v>
      </c>
      <c r="O95" s="7"/>
      <c r="P95" s="22" t="s">
        <v>62</v>
      </c>
      <c r="Q95" s="22" t="s">
        <v>56</v>
      </c>
      <c r="R95" s="23" t="s">
        <v>335</v>
      </c>
      <c r="S95" s="23" t="s">
        <v>64</v>
      </c>
      <c r="T95" s="50"/>
      <c r="U95" s="7"/>
      <c r="V95" s="7"/>
      <c r="W95" s="10"/>
      <c r="X95" s="10"/>
      <c r="Y95" s="50"/>
      <c r="Z95" s="9"/>
      <c r="AA95" s="7"/>
      <c r="AB95" s="52" t="s">
        <v>187</v>
      </c>
      <c r="AC95" s="11" t="s">
        <v>190</v>
      </c>
      <c r="AD95" s="7"/>
      <c r="AE95" s="7" t="s">
        <v>191</v>
      </c>
      <c r="AF95" s="7" t="s">
        <v>192</v>
      </c>
      <c r="AG95" s="7" t="s">
        <v>193</v>
      </c>
      <c r="AH95" s="7"/>
      <c r="AI95" s="7"/>
      <c r="AJ95" s="45"/>
      <c r="AK95" s="7"/>
      <c r="AL95" s="236" t="s">
        <v>614</v>
      </c>
      <c r="AM95" s="46" t="s">
        <v>336</v>
      </c>
      <c r="AN95" s="47" t="s">
        <v>196</v>
      </c>
      <c r="AO95" s="82" t="s">
        <v>337</v>
      </c>
      <c r="AP95" s="233" t="s">
        <v>67</v>
      </c>
    </row>
    <row r="96" spans="1:43" customFormat="1" ht="15.75" customHeight="1" x14ac:dyDescent="0.25">
      <c r="B96" s="8" t="s">
        <v>183</v>
      </c>
      <c r="C96" s="103" t="s">
        <v>347</v>
      </c>
      <c r="D96" s="144" t="s">
        <v>348</v>
      </c>
      <c r="E96" s="104" t="s">
        <v>349</v>
      </c>
      <c r="F96" s="104" t="s">
        <v>56</v>
      </c>
      <c r="G96" s="105" t="s">
        <v>39</v>
      </c>
      <c r="H96" s="106"/>
      <c r="I96" s="7">
        <v>1870</v>
      </c>
      <c r="J96" s="50" t="s">
        <v>334</v>
      </c>
      <c r="K96" s="11"/>
      <c r="L96" s="105"/>
      <c r="M96" s="145"/>
      <c r="N96" s="7" t="s">
        <v>188</v>
      </c>
      <c r="O96" s="105"/>
      <c r="P96" s="146" t="s">
        <v>62</v>
      </c>
      <c r="Q96" s="146" t="s">
        <v>56</v>
      </c>
      <c r="R96" s="147" t="s">
        <v>259</v>
      </c>
      <c r="S96" s="147" t="s">
        <v>64</v>
      </c>
      <c r="T96" s="50"/>
      <c r="U96" s="105"/>
      <c r="V96" s="105"/>
      <c r="W96" s="148"/>
      <c r="X96" s="148"/>
      <c r="Y96" s="50" t="s">
        <v>350</v>
      </c>
      <c r="Z96" s="106"/>
      <c r="AA96" s="105"/>
      <c r="AB96" s="111">
        <v>1870</v>
      </c>
      <c r="AC96" s="149">
        <v>1</v>
      </c>
      <c r="AD96" s="105"/>
      <c r="AE96" s="105" t="s">
        <v>351</v>
      </c>
      <c r="AF96" s="7" t="s">
        <v>218</v>
      </c>
      <c r="AG96" s="7" t="s">
        <v>211</v>
      </c>
      <c r="AH96" s="105"/>
      <c r="AI96" s="105"/>
      <c r="AJ96" s="45"/>
      <c r="AK96" s="105" t="s">
        <v>352</v>
      </c>
      <c r="AL96" s="236" t="s">
        <v>616</v>
      </c>
      <c r="AM96" s="46" t="s">
        <v>353</v>
      </c>
      <c r="AN96" s="47" t="s">
        <v>213</v>
      </c>
      <c r="AO96" s="82" t="s">
        <v>354</v>
      </c>
      <c r="AP96" s="233" t="s">
        <v>67</v>
      </c>
    </row>
    <row r="98" spans="1:42" s="19" customFormat="1" ht="15.75" customHeight="1" x14ac:dyDescent="0.25">
      <c r="A98"/>
      <c r="B98" s="73" t="s">
        <v>98</v>
      </c>
      <c r="C98" s="34" t="s">
        <v>365</v>
      </c>
      <c r="D98" s="35" t="s">
        <v>366</v>
      </c>
      <c r="E98" s="64" t="s">
        <v>232</v>
      </c>
      <c r="F98" s="64" t="s">
        <v>56</v>
      </c>
      <c r="G98" s="38" t="s">
        <v>38</v>
      </c>
      <c r="H98" s="36"/>
      <c r="I98" s="39" t="s">
        <v>367</v>
      </c>
      <c r="J98" s="184" t="s">
        <v>338</v>
      </c>
      <c r="K98" s="78"/>
      <c r="L98" s="38" t="s">
        <v>59</v>
      </c>
      <c r="M98" s="39" t="s">
        <v>368</v>
      </c>
      <c r="N98" s="36"/>
      <c r="O98" s="34" t="s">
        <v>59</v>
      </c>
      <c r="P98" s="65" t="s">
        <v>62</v>
      </c>
      <c r="Q98" s="65" t="s">
        <v>56</v>
      </c>
      <c r="R98" s="66" t="s">
        <v>244</v>
      </c>
      <c r="S98" s="66" t="s">
        <v>64</v>
      </c>
      <c r="T98" s="38"/>
      <c r="U98" s="38"/>
      <c r="V98" s="38"/>
      <c r="W98" s="40"/>
      <c r="X98" s="40"/>
      <c r="Y98" s="39"/>
      <c r="Z98" s="79"/>
      <c r="AA98" s="38"/>
      <c r="AB98" s="67"/>
      <c r="AC98" s="67"/>
      <c r="AD98" s="36"/>
      <c r="AE98" s="36"/>
      <c r="AF98" s="80"/>
      <c r="AG98" s="36"/>
      <c r="AH98" s="36"/>
      <c r="AI98" s="36"/>
      <c r="AJ98" s="38"/>
      <c r="AK98" s="36"/>
      <c r="AL98" s="236" t="s">
        <v>614</v>
      </c>
      <c r="AM98" s="41" t="s">
        <v>369</v>
      </c>
      <c r="AN98" s="42" t="s">
        <v>370</v>
      </c>
      <c r="AO98" s="54" t="s">
        <v>371</v>
      </c>
      <c r="AP98" s="233" t="s">
        <v>67</v>
      </c>
    </row>
    <row r="99" spans="1:42" customFormat="1" ht="15.75" customHeight="1" x14ac:dyDescent="0.25">
      <c r="B99" s="101" t="s">
        <v>166</v>
      </c>
      <c r="C99" s="48" t="s">
        <v>372</v>
      </c>
      <c r="D99" s="48" t="s">
        <v>373</v>
      </c>
      <c r="E99" s="6" t="s">
        <v>232</v>
      </c>
      <c r="F99" s="6" t="s">
        <v>56</v>
      </c>
      <c r="G99" s="7" t="s">
        <v>38</v>
      </c>
      <c r="H99" s="7" t="s">
        <v>358</v>
      </c>
      <c r="I99" s="7" t="s">
        <v>374</v>
      </c>
      <c r="J99" s="68"/>
      <c r="K99" s="7">
        <v>1844</v>
      </c>
      <c r="L99" s="7"/>
      <c r="M99" s="7"/>
      <c r="N99" s="7"/>
      <c r="O99" s="7"/>
      <c r="P99" s="22" t="s">
        <v>62</v>
      </c>
      <c r="Q99" s="22" t="s">
        <v>56</v>
      </c>
      <c r="R99" s="23" t="s">
        <v>244</v>
      </c>
      <c r="S99" s="23" t="s">
        <v>64</v>
      </c>
      <c r="T99" s="7" t="s">
        <v>375</v>
      </c>
      <c r="U99" s="7" t="s">
        <v>40</v>
      </c>
      <c r="V99" s="7"/>
      <c r="W99" s="10" t="s">
        <v>145</v>
      </c>
      <c r="X99" s="10" t="s">
        <v>376</v>
      </c>
      <c r="Y99" s="7"/>
      <c r="Z99" s="7"/>
      <c r="AA99" s="7"/>
      <c r="AB99" s="7"/>
      <c r="AC99" s="7"/>
      <c r="AD99" s="7"/>
      <c r="AE99" s="7"/>
      <c r="AF99" s="7"/>
      <c r="AG99" s="7"/>
      <c r="AH99" s="7" t="s">
        <v>251</v>
      </c>
      <c r="AI99" s="7"/>
      <c r="AJ99" s="7"/>
      <c r="AK99" s="7"/>
      <c r="AL99" s="236" t="s">
        <v>616</v>
      </c>
      <c r="AM99" s="100" t="s">
        <v>377</v>
      </c>
      <c r="AN99" s="42" t="s">
        <v>378</v>
      </c>
      <c r="AO99" s="102" t="s">
        <v>494</v>
      </c>
      <c r="AP99" s="233" t="s">
        <v>67</v>
      </c>
    </row>
    <row r="100" spans="1:42" customFormat="1" ht="15.75" customHeight="1" x14ac:dyDescent="0.25">
      <c r="B100" s="101" t="s">
        <v>166</v>
      </c>
      <c r="C100" s="48" t="s">
        <v>379</v>
      </c>
      <c r="D100" s="48" t="s">
        <v>380</v>
      </c>
      <c r="E100" s="6" t="s">
        <v>232</v>
      </c>
      <c r="F100" s="6" t="s">
        <v>56</v>
      </c>
      <c r="G100" s="7" t="s">
        <v>38</v>
      </c>
      <c r="H100" s="7" t="s">
        <v>381</v>
      </c>
      <c r="I100" s="7" t="s">
        <v>382</v>
      </c>
      <c r="J100" s="68"/>
      <c r="K100" s="52">
        <f>1892-47</f>
        <v>1845</v>
      </c>
      <c r="L100" s="7"/>
      <c r="M100" s="7"/>
      <c r="N100" s="7"/>
      <c r="O100" s="7"/>
      <c r="P100" s="22" t="s">
        <v>62</v>
      </c>
      <c r="Q100" s="22" t="s">
        <v>56</v>
      </c>
      <c r="R100" s="23" t="s">
        <v>244</v>
      </c>
      <c r="S100" s="23" t="s">
        <v>64</v>
      </c>
      <c r="T100" s="7" t="s">
        <v>383</v>
      </c>
      <c r="U100" s="7"/>
      <c r="V100" s="7"/>
      <c r="W100" s="10" t="s">
        <v>384</v>
      </c>
      <c r="X100" s="10" t="s">
        <v>385</v>
      </c>
      <c r="Y100" s="7"/>
      <c r="Z100" s="7"/>
      <c r="AA100" s="7"/>
      <c r="AB100" s="7"/>
      <c r="AC100" s="7"/>
      <c r="AD100" s="7"/>
      <c r="AE100" s="7"/>
      <c r="AF100" s="7"/>
      <c r="AG100" s="7"/>
      <c r="AH100" s="7" t="s">
        <v>251</v>
      </c>
      <c r="AI100" s="7"/>
      <c r="AJ100" s="7"/>
      <c r="AK100" s="7"/>
      <c r="AL100" s="236" t="s">
        <v>616</v>
      </c>
      <c r="AM100" s="100" t="s">
        <v>386</v>
      </c>
      <c r="AN100" s="42" t="s">
        <v>387</v>
      </c>
      <c r="AO100" s="102" t="s">
        <v>497</v>
      </c>
      <c r="AP100" s="233" t="s">
        <v>67</v>
      </c>
    </row>
    <row r="101" spans="1:42" customFormat="1" ht="15.75" customHeight="1" x14ac:dyDescent="0.25">
      <c r="B101" s="8" t="s">
        <v>183</v>
      </c>
      <c r="C101" s="48" t="s">
        <v>184</v>
      </c>
      <c r="D101" s="49" t="s">
        <v>185</v>
      </c>
      <c r="E101" s="6" t="s">
        <v>232</v>
      </c>
      <c r="F101" s="6" t="s">
        <v>56</v>
      </c>
      <c r="G101" s="7" t="s">
        <v>38</v>
      </c>
      <c r="H101" s="9"/>
      <c r="I101" s="7" t="s">
        <v>187</v>
      </c>
      <c r="J101" s="50" t="s">
        <v>338</v>
      </c>
      <c r="K101" s="7"/>
      <c r="L101" s="7"/>
      <c r="M101" s="9"/>
      <c r="N101" s="7" t="s">
        <v>188</v>
      </c>
      <c r="O101" s="7"/>
      <c r="P101" s="22" t="s">
        <v>62</v>
      </c>
      <c r="Q101" s="22" t="s">
        <v>56</v>
      </c>
      <c r="R101" s="23" t="s">
        <v>335</v>
      </c>
      <c r="S101" s="23" t="s">
        <v>64</v>
      </c>
      <c r="T101" s="50"/>
      <c r="U101" s="7"/>
      <c r="V101" s="7"/>
      <c r="W101" s="10"/>
      <c r="X101" s="10"/>
      <c r="Y101" s="50"/>
      <c r="Z101" s="9"/>
      <c r="AA101" s="7"/>
      <c r="AB101" s="52" t="s">
        <v>187</v>
      </c>
      <c r="AC101" s="11" t="s">
        <v>190</v>
      </c>
      <c r="AD101" s="7"/>
      <c r="AE101" s="7" t="s">
        <v>191</v>
      </c>
      <c r="AF101" s="7" t="s">
        <v>339</v>
      </c>
      <c r="AG101" s="7" t="s">
        <v>340</v>
      </c>
      <c r="AH101" s="7"/>
      <c r="AI101" s="7"/>
      <c r="AJ101" s="45"/>
      <c r="AK101" s="7"/>
      <c r="AL101" s="236" t="s">
        <v>614</v>
      </c>
      <c r="AM101" s="46" t="s">
        <v>341</v>
      </c>
      <c r="AN101" s="47" t="s">
        <v>196</v>
      </c>
      <c r="AO101" s="82" t="s">
        <v>342</v>
      </c>
      <c r="AP101" s="233" t="s">
        <v>67</v>
      </c>
    </row>
    <row r="102" spans="1:42" customFormat="1" ht="15.75" customHeight="1" x14ac:dyDescent="0.25">
      <c r="B102" s="8" t="s">
        <v>543</v>
      </c>
      <c r="C102" s="48" t="s">
        <v>544</v>
      </c>
      <c r="D102" s="49" t="s">
        <v>121</v>
      </c>
      <c r="E102" s="172" t="s">
        <v>232</v>
      </c>
      <c r="F102" s="172" t="s">
        <v>56</v>
      </c>
      <c r="G102" s="173" t="s">
        <v>38</v>
      </c>
      <c r="H102" s="9" t="s">
        <v>545</v>
      </c>
      <c r="I102" s="7" t="s">
        <v>546</v>
      </c>
      <c r="J102" s="50" t="s">
        <v>547</v>
      </c>
      <c r="K102" s="52"/>
      <c r="L102" s="173"/>
      <c r="M102" s="174"/>
      <c r="N102" s="7"/>
      <c r="O102" s="173"/>
      <c r="P102" s="175" t="s">
        <v>62</v>
      </c>
      <c r="Q102" s="175" t="s">
        <v>56</v>
      </c>
      <c r="R102" s="23" t="s">
        <v>548</v>
      </c>
      <c r="S102" s="176"/>
      <c r="T102" s="50"/>
      <c r="U102" s="177"/>
      <c r="V102" s="177"/>
      <c r="W102" s="178" t="s">
        <v>549</v>
      </c>
      <c r="X102" s="178" t="s">
        <v>550</v>
      </c>
      <c r="Y102" s="50" t="s">
        <v>551</v>
      </c>
      <c r="Z102" s="174"/>
      <c r="AA102" s="173"/>
      <c r="AB102" s="52" t="s">
        <v>546</v>
      </c>
      <c r="AC102" s="11" t="s">
        <v>552</v>
      </c>
      <c r="AD102" s="173" t="s">
        <v>553</v>
      </c>
      <c r="AE102" s="173" t="s">
        <v>232</v>
      </c>
      <c r="AF102" s="7" t="s">
        <v>267</v>
      </c>
      <c r="AG102" s="7" t="s">
        <v>211</v>
      </c>
      <c r="AH102" s="7" t="s">
        <v>251</v>
      </c>
      <c r="AI102" s="173"/>
      <c r="AJ102" s="45"/>
      <c r="AK102" s="173" t="s">
        <v>554</v>
      </c>
      <c r="AL102" s="236" t="s">
        <v>616</v>
      </c>
      <c r="AM102" s="46" t="s">
        <v>555</v>
      </c>
      <c r="AN102" s="179" t="s">
        <v>556</v>
      </c>
      <c r="AO102" s="82" t="s">
        <v>557</v>
      </c>
      <c r="AP102" s="233" t="s">
        <v>67</v>
      </c>
    </row>
    <row r="104" spans="1:42" s="19" customFormat="1" ht="15.75" customHeight="1" x14ac:dyDescent="0.25">
      <c r="A104"/>
      <c r="B104" s="73" t="s">
        <v>98</v>
      </c>
      <c r="C104" s="34" t="s">
        <v>405</v>
      </c>
      <c r="D104" s="35" t="s">
        <v>406</v>
      </c>
      <c r="E104" s="64" t="s">
        <v>343</v>
      </c>
      <c r="F104" s="64" t="s">
        <v>56</v>
      </c>
      <c r="G104" s="38" t="s">
        <v>38</v>
      </c>
      <c r="H104" s="36"/>
      <c r="I104" s="39" t="s">
        <v>390</v>
      </c>
      <c r="J104" s="184" t="s">
        <v>391</v>
      </c>
      <c r="K104" s="78"/>
      <c r="L104" s="38" t="s">
        <v>59</v>
      </c>
      <c r="M104" s="39" t="s">
        <v>391</v>
      </c>
      <c r="N104" s="36"/>
      <c r="O104" s="34" t="s">
        <v>59</v>
      </c>
      <c r="P104" s="65" t="s">
        <v>62</v>
      </c>
      <c r="Q104" s="65" t="s">
        <v>56</v>
      </c>
      <c r="R104" s="66" t="s">
        <v>244</v>
      </c>
      <c r="S104" s="66" t="s">
        <v>64</v>
      </c>
      <c r="T104" s="38"/>
      <c r="U104" s="38"/>
      <c r="V104" s="38"/>
      <c r="W104" s="40"/>
      <c r="X104" s="40"/>
      <c r="Y104" s="39" t="s">
        <v>407</v>
      </c>
      <c r="Z104" s="79"/>
      <c r="AA104" s="38"/>
      <c r="AB104" s="67"/>
      <c r="AC104" s="67"/>
      <c r="AD104" s="36"/>
      <c r="AE104" s="36"/>
      <c r="AF104" s="80"/>
      <c r="AG104" s="36"/>
      <c r="AH104" s="36"/>
      <c r="AI104" s="36"/>
      <c r="AJ104" s="38"/>
      <c r="AK104" s="36"/>
      <c r="AL104" s="236" t="s">
        <v>614</v>
      </c>
      <c r="AM104" s="41" t="s">
        <v>408</v>
      </c>
      <c r="AN104" s="42" t="s">
        <v>409</v>
      </c>
      <c r="AO104" s="54" t="s">
        <v>482</v>
      </c>
      <c r="AP104" s="233" t="s">
        <v>67</v>
      </c>
    </row>
    <row r="105" spans="1:42" customFormat="1" ht="15.75" customHeight="1" x14ac:dyDescent="0.25">
      <c r="B105" s="73" t="s">
        <v>52</v>
      </c>
      <c r="C105" s="153" t="s">
        <v>388</v>
      </c>
      <c r="D105" s="153" t="s">
        <v>389</v>
      </c>
      <c r="E105" s="64" t="s">
        <v>343</v>
      </c>
      <c r="F105" s="64" t="s">
        <v>56</v>
      </c>
      <c r="G105" s="154" t="s">
        <v>38</v>
      </c>
      <c r="H105" s="36"/>
      <c r="I105" s="37" t="s">
        <v>390</v>
      </c>
      <c r="J105" s="37" t="s">
        <v>391</v>
      </c>
      <c r="K105" s="155"/>
      <c r="L105" s="156" t="s">
        <v>59</v>
      </c>
      <c r="M105" s="39" t="s">
        <v>391</v>
      </c>
      <c r="N105" s="155"/>
      <c r="O105" s="34" t="s">
        <v>61</v>
      </c>
      <c r="P105" s="65" t="s">
        <v>62</v>
      </c>
      <c r="Q105" s="65" t="s">
        <v>56</v>
      </c>
      <c r="R105" s="66" t="s">
        <v>244</v>
      </c>
      <c r="S105" s="66" t="s">
        <v>64</v>
      </c>
      <c r="T105" s="156"/>
      <c r="U105" s="38"/>
      <c r="V105" s="156"/>
      <c r="W105" s="40"/>
      <c r="X105" s="40"/>
      <c r="Y105" s="78"/>
      <c r="Z105" s="157"/>
      <c r="AA105" s="157"/>
      <c r="AB105" s="67"/>
      <c r="AC105" s="67"/>
      <c r="AD105" s="36"/>
      <c r="AE105" s="36"/>
      <c r="AF105" s="36"/>
      <c r="AG105" s="36"/>
      <c r="AH105" s="36"/>
      <c r="AI105" s="36"/>
      <c r="AJ105" s="157"/>
      <c r="AK105" s="36"/>
      <c r="AL105" s="236" t="s">
        <v>614</v>
      </c>
      <c r="AM105" s="41" t="s">
        <v>392</v>
      </c>
      <c r="AN105" s="42" t="s">
        <v>474</v>
      </c>
      <c r="AO105" s="54" t="s">
        <v>393</v>
      </c>
      <c r="AP105" s="233" t="s">
        <v>67</v>
      </c>
    </row>
    <row r="106" spans="1:42" customFormat="1" ht="15.75" customHeight="1" x14ac:dyDescent="0.25">
      <c r="B106" s="101" t="s">
        <v>166</v>
      </c>
      <c r="C106" s="48" t="s">
        <v>422</v>
      </c>
      <c r="D106" s="48" t="s">
        <v>423</v>
      </c>
      <c r="E106" s="6" t="s">
        <v>343</v>
      </c>
      <c r="F106" s="6" t="s">
        <v>56</v>
      </c>
      <c r="G106" s="7" t="s">
        <v>38</v>
      </c>
      <c r="H106" s="7" t="s">
        <v>424</v>
      </c>
      <c r="I106" s="7" t="s">
        <v>425</v>
      </c>
      <c r="J106" s="7"/>
      <c r="K106" s="7">
        <v>1847</v>
      </c>
      <c r="L106" s="7"/>
      <c r="M106" s="7"/>
      <c r="N106" s="7"/>
      <c r="O106" s="7"/>
      <c r="P106" s="22" t="s">
        <v>62</v>
      </c>
      <c r="Q106" s="22" t="s">
        <v>56</v>
      </c>
      <c r="R106" s="23" t="s">
        <v>244</v>
      </c>
      <c r="S106" s="23" t="s">
        <v>64</v>
      </c>
      <c r="T106" s="7" t="s">
        <v>426</v>
      </c>
      <c r="U106" s="7" t="s">
        <v>40</v>
      </c>
      <c r="V106" s="7"/>
      <c r="W106" s="10" t="s">
        <v>427</v>
      </c>
      <c r="X106" s="10" t="s">
        <v>357</v>
      </c>
      <c r="Y106" s="7"/>
      <c r="Z106" s="7"/>
      <c r="AA106" s="7"/>
      <c r="AB106" s="7"/>
      <c r="AC106" s="7"/>
      <c r="AD106" s="7"/>
      <c r="AE106" s="7"/>
      <c r="AF106" s="7"/>
      <c r="AG106" s="7"/>
      <c r="AH106" s="7" t="s">
        <v>251</v>
      </c>
      <c r="AI106" s="7"/>
      <c r="AJ106" s="7"/>
      <c r="AK106" s="7"/>
      <c r="AL106" s="236" t="s">
        <v>616</v>
      </c>
      <c r="AM106" s="100" t="s">
        <v>428</v>
      </c>
      <c r="AN106" s="42" t="s">
        <v>429</v>
      </c>
      <c r="AO106" s="102" t="s">
        <v>495</v>
      </c>
      <c r="AP106" s="233" t="s">
        <v>67</v>
      </c>
    </row>
    <row r="107" spans="1:42" customFormat="1" ht="15.75" customHeight="1" x14ac:dyDescent="0.25">
      <c r="B107" s="8" t="s">
        <v>183</v>
      </c>
      <c r="C107" s="48" t="s">
        <v>184</v>
      </c>
      <c r="D107" s="49" t="s">
        <v>185</v>
      </c>
      <c r="E107" s="6" t="s">
        <v>343</v>
      </c>
      <c r="F107" s="6" t="s">
        <v>56</v>
      </c>
      <c r="G107" s="7" t="s">
        <v>38</v>
      </c>
      <c r="H107" s="9"/>
      <c r="I107" s="7" t="s">
        <v>187</v>
      </c>
      <c r="J107" s="50" t="s">
        <v>344</v>
      </c>
      <c r="K107" s="7"/>
      <c r="L107" s="7"/>
      <c r="M107" s="9"/>
      <c r="N107" s="7" t="s">
        <v>188</v>
      </c>
      <c r="O107" s="7"/>
      <c r="P107" s="22" t="s">
        <v>62</v>
      </c>
      <c r="Q107" s="22" t="s">
        <v>56</v>
      </c>
      <c r="R107" s="23" t="s">
        <v>335</v>
      </c>
      <c r="S107" s="23" t="s">
        <v>64</v>
      </c>
      <c r="T107" s="50"/>
      <c r="U107" s="7"/>
      <c r="V107" s="7"/>
      <c r="W107" s="10"/>
      <c r="X107" s="10"/>
      <c r="Y107" s="50"/>
      <c r="Z107" s="9"/>
      <c r="AA107" s="7"/>
      <c r="AB107" s="52" t="s">
        <v>187</v>
      </c>
      <c r="AC107" s="11" t="s">
        <v>190</v>
      </c>
      <c r="AD107" s="7"/>
      <c r="AE107" s="7" t="s">
        <v>191</v>
      </c>
      <c r="AF107" s="7" t="s">
        <v>339</v>
      </c>
      <c r="AG107" s="7" t="s">
        <v>340</v>
      </c>
      <c r="AH107" s="7"/>
      <c r="AI107" s="7"/>
      <c r="AJ107" s="45"/>
      <c r="AK107" s="7"/>
      <c r="AL107" s="236" t="s">
        <v>614</v>
      </c>
      <c r="AM107" s="46" t="s">
        <v>345</v>
      </c>
      <c r="AN107" s="47" t="s">
        <v>196</v>
      </c>
      <c r="AO107" s="82" t="s">
        <v>346</v>
      </c>
      <c r="AP107" s="233" t="s">
        <v>67</v>
      </c>
    </row>
    <row r="108" spans="1:42" customFormat="1" ht="15.75" customHeight="1" x14ac:dyDescent="0.25">
      <c r="B108" s="119" t="s">
        <v>543</v>
      </c>
      <c r="C108" s="120" t="s">
        <v>558</v>
      </c>
      <c r="D108" s="121" t="s">
        <v>559</v>
      </c>
      <c r="E108" s="122" t="s">
        <v>343</v>
      </c>
      <c r="F108" s="122" t="s">
        <v>56</v>
      </c>
      <c r="G108" s="123" t="s">
        <v>38</v>
      </c>
      <c r="H108" s="124" t="s">
        <v>560</v>
      </c>
      <c r="I108" s="123" t="s">
        <v>546</v>
      </c>
      <c r="J108" s="125" t="s">
        <v>391</v>
      </c>
      <c r="K108" s="129"/>
      <c r="L108" s="123"/>
      <c r="M108" s="124"/>
      <c r="N108" s="123"/>
      <c r="O108" s="123"/>
      <c r="P108" s="126" t="s">
        <v>62</v>
      </c>
      <c r="Q108" s="126" t="s">
        <v>56</v>
      </c>
      <c r="R108" s="127" t="s">
        <v>548</v>
      </c>
      <c r="S108" s="127"/>
      <c r="T108" s="125"/>
      <c r="U108" s="180"/>
      <c r="V108" s="180"/>
      <c r="W108" s="128" t="s">
        <v>427</v>
      </c>
      <c r="X108" s="128" t="s">
        <v>357</v>
      </c>
      <c r="Y108" s="125"/>
      <c r="Z108" s="124"/>
      <c r="AA108" s="123"/>
      <c r="AB108" s="129" t="s">
        <v>546</v>
      </c>
      <c r="AC108" s="130" t="s">
        <v>561</v>
      </c>
      <c r="AD108" s="123" t="s">
        <v>562</v>
      </c>
      <c r="AE108" s="123" t="s">
        <v>343</v>
      </c>
      <c r="AF108" s="123" t="s">
        <v>267</v>
      </c>
      <c r="AG108" s="123" t="s">
        <v>211</v>
      </c>
      <c r="AH108" s="123" t="s">
        <v>251</v>
      </c>
      <c r="AI108" s="123"/>
      <c r="AJ108" s="131"/>
      <c r="AK108" s="123"/>
      <c r="AL108" s="236" t="s">
        <v>616</v>
      </c>
      <c r="AM108" s="132" t="s">
        <v>563</v>
      </c>
      <c r="AN108" s="47" t="s">
        <v>564</v>
      </c>
      <c r="AO108" s="133" t="s">
        <v>565</v>
      </c>
      <c r="AP108" s="233" t="s">
        <v>67</v>
      </c>
    </row>
    <row r="110" spans="1:42" ht="15.75" customHeight="1" x14ac:dyDescent="0.25">
      <c r="A110"/>
      <c r="B110" s="73" t="s">
        <v>52</v>
      </c>
      <c r="C110" s="43" t="s">
        <v>394</v>
      </c>
      <c r="D110" s="35" t="s">
        <v>395</v>
      </c>
      <c r="E110" s="64" t="s">
        <v>396</v>
      </c>
      <c r="F110" s="64" t="s">
        <v>56</v>
      </c>
      <c r="G110" s="45" t="s">
        <v>38</v>
      </c>
      <c r="H110" s="75"/>
      <c r="I110" s="37" t="s">
        <v>397</v>
      </c>
      <c r="J110" s="37" t="s">
        <v>398</v>
      </c>
      <c r="K110" s="76"/>
      <c r="L110" s="38" t="s">
        <v>59</v>
      </c>
      <c r="M110" s="39" t="s">
        <v>398</v>
      </c>
      <c r="N110" s="76"/>
      <c r="O110" s="34" t="s">
        <v>61</v>
      </c>
      <c r="P110" s="65" t="s">
        <v>62</v>
      </c>
      <c r="Q110" s="65" t="s">
        <v>56</v>
      </c>
      <c r="R110" s="66" t="s">
        <v>244</v>
      </c>
      <c r="S110" s="66" t="s">
        <v>64</v>
      </c>
      <c r="T110" s="44"/>
      <c r="U110" s="38"/>
      <c r="V110" s="38"/>
      <c r="W110" s="40"/>
      <c r="X110" s="40"/>
      <c r="Y110" s="77"/>
      <c r="Z110" s="44"/>
      <c r="AA110" s="44"/>
      <c r="AB110" s="67"/>
      <c r="AC110" s="67"/>
      <c r="AD110" s="75"/>
      <c r="AE110" s="75"/>
      <c r="AF110" s="75"/>
      <c r="AG110" s="75"/>
      <c r="AH110" s="75"/>
      <c r="AI110" s="75"/>
      <c r="AJ110" s="75"/>
      <c r="AK110" s="38"/>
      <c r="AL110" s="236" t="s">
        <v>614</v>
      </c>
      <c r="AM110" s="41" t="s">
        <v>399</v>
      </c>
      <c r="AN110" s="42" t="s">
        <v>475</v>
      </c>
      <c r="AO110" s="54" t="s">
        <v>400</v>
      </c>
      <c r="AP110" s="233" t="s">
        <v>67</v>
      </c>
    </row>
    <row r="111" spans="1:42" s="19" customFormat="1" ht="15.75" customHeight="1" x14ac:dyDescent="0.25">
      <c r="A111"/>
      <c r="B111" s="73" t="s">
        <v>98</v>
      </c>
      <c r="C111" s="34" t="s">
        <v>410</v>
      </c>
      <c r="D111" s="35" t="s">
        <v>230</v>
      </c>
      <c r="E111" s="64" t="s">
        <v>396</v>
      </c>
      <c r="F111" s="64" t="s">
        <v>56</v>
      </c>
      <c r="G111" s="38" t="s">
        <v>38</v>
      </c>
      <c r="H111" s="36"/>
      <c r="I111" s="39" t="s">
        <v>397</v>
      </c>
      <c r="J111" s="37" t="s">
        <v>398</v>
      </c>
      <c r="K111" s="78"/>
      <c r="L111" s="38" t="s">
        <v>59</v>
      </c>
      <c r="M111" s="39" t="s">
        <v>398</v>
      </c>
      <c r="N111" s="36"/>
      <c r="O111" s="34" t="s">
        <v>59</v>
      </c>
      <c r="P111" s="65" t="s">
        <v>62</v>
      </c>
      <c r="Q111" s="65" t="s">
        <v>56</v>
      </c>
      <c r="R111" s="66" t="s">
        <v>244</v>
      </c>
      <c r="S111" s="66" t="s">
        <v>64</v>
      </c>
      <c r="T111" s="38"/>
      <c r="U111" s="38"/>
      <c r="V111" s="38"/>
      <c r="W111" s="40"/>
      <c r="X111" s="40"/>
      <c r="Y111" s="39"/>
      <c r="Z111" s="79"/>
      <c r="AA111" s="38"/>
      <c r="AB111" s="67"/>
      <c r="AC111" s="67"/>
      <c r="AD111" s="36"/>
      <c r="AE111" s="36"/>
      <c r="AF111" s="80"/>
      <c r="AG111" s="36"/>
      <c r="AH111" s="36"/>
      <c r="AI111" s="36"/>
      <c r="AJ111" s="38"/>
      <c r="AK111" s="36"/>
      <c r="AL111" s="236" t="s">
        <v>614</v>
      </c>
      <c r="AM111" s="41" t="s">
        <v>411</v>
      </c>
      <c r="AN111" s="42" t="s">
        <v>412</v>
      </c>
      <c r="AO111" s="54" t="s">
        <v>413</v>
      </c>
      <c r="AP111" s="233" t="s">
        <v>67</v>
      </c>
    </row>
    <row r="112" spans="1:42" customFormat="1" ht="15.75" customHeight="1" x14ac:dyDescent="0.25">
      <c r="B112" s="101" t="s">
        <v>166</v>
      </c>
      <c r="C112" s="48" t="s">
        <v>430</v>
      </c>
      <c r="D112" s="48" t="s">
        <v>431</v>
      </c>
      <c r="E112" s="6" t="s">
        <v>396</v>
      </c>
      <c r="F112" s="6" t="s">
        <v>56</v>
      </c>
      <c r="G112" s="7" t="s">
        <v>38</v>
      </c>
      <c r="H112" s="7" t="s">
        <v>283</v>
      </c>
      <c r="I112" s="7" t="s">
        <v>432</v>
      </c>
      <c r="J112" s="68"/>
      <c r="K112" s="7">
        <v>1860</v>
      </c>
      <c r="L112" s="7"/>
      <c r="M112" s="7"/>
      <c r="N112" s="7"/>
      <c r="O112" s="7"/>
      <c r="P112" s="22" t="s">
        <v>62</v>
      </c>
      <c r="Q112" s="22" t="s">
        <v>56</v>
      </c>
      <c r="R112" s="23" t="s">
        <v>244</v>
      </c>
      <c r="S112" s="23" t="s">
        <v>64</v>
      </c>
      <c r="T112" s="7" t="s">
        <v>433</v>
      </c>
      <c r="U112" s="7"/>
      <c r="V112" s="7"/>
      <c r="W112" s="10" t="s">
        <v>434</v>
      </c>
      <c r="X112" s="10" t="s">
        <v>435</v>
      </c>
      <c r="Y112" s="7"/>
      <c r="Z112" s="7"/>
      <c r="AA112" s="7"/>
      <c r="AB112" s="7"/>
      <c r="AC112" s="7"/>
      <c r="AD112" s="7"/>
      <c r="AE112" s="7"/>
      <c r="AF112" s="7"/>
      <c r="AG112" s="7"/>
      <c r="AH112" s="7" t="s">
        <v>251</v>
      </c>
      <c r="AI112" s="7"/>
      <c r="AJ112" s="7"/>
      <c r="AK112" s="7"/>
      <c r="AL112" s="236" t="s">
        <v>616</v>
      </c>
      <c r="AM112" s="100" t="s">
        <v>436</v>
      </c>
      <c r="AN112" s="42" t="s">
        <v>437</v>
      </c>
      <c r="AO112" s="102" t="s">
        <v>496</v>
      </c>
      <c r="AP112" s="233" t="s">
        <v>67</v>
      </c>
    </row>
    <row r="113" spans="1:55" s="26" customFormat="1" ht="16.350000000000001" customHeight="1" thickBot="1" x14ac:dyDescent="0.3">
      <c r="A113" s="29"/>
      <c r="B113" s="29"/>
      <c r="C113" s="29"/>
      <c r="D113" s="29"/>
      <c r="E113" s="29"/>
      <c r="F113" s="29"/>
      <c r="G113" s="29"/>
      <c r="H113" s="29"/>
    </row>
    <row r="114" spans="1:55" s="26" customFormat="1" ht="19.5" customHeight="1" x14ac:dyDescent="0.25">
      <c r="A114" s="297" t="s">
        <v>618</v>
      </c>
      <c r="B114" s="297"/>
      <c r="C114" s="297"/>
      <c r="D114" s="297"/>
      <c r="E114" s="297"/>
      <c r="F114" s="297"/>
      <c r="G114" s="297"/>
      <c r="H114" s="297"/>
      <c r="I114" s="297"/>
      <c r="J114" s="297"/>
      <c r="K114" s="297"/>
      <c r="L114" s="297"/>
      <c r="M114" s="297"/>
      <c r="N114" s="297"/>
      <c r="AI114" s="2"/>
      <c r="AJ114" s="2"/>
      <c r="AK114" s="2"/>
      <c r="AL114" s="2"/>
      <c r="AM114" s="2"/>
      <c r="AN114" s="2"/>
      <c r="AO114" s="2"/>
      <c r="AP114" s="2"/>
    </row>
    <row r="115" spans="1:55" s="26" customFormat="1" ht="66.75" customHeight="1" x14ac:dyDescent="0.25">
      <c r="A115" s="25" t="s">
        <v>41</v>
      </c>
      <c r="B115" s="298" t="s">
        <v>619</v>
      </c>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9"/>
      <c r="AM115" s="299"/>
      <c r="AN115" s="299"/>
      <c r="AO115" s="299"/>
      <c r="AP115" s="299"/>
      <c r="AQ115" s="299"/>
      <c r="AR115" s="299"/>
      <c r="AS115" s="299"/>
      <c r="AT115" s="299"/>
      <c r="AU115" s="299"/>
      <c r="AV115" s="299"/>
      <c r="AW115" s="299"/>
      <c r="AX115" s="299"/>
    </row>
    <row r="116" spans="1:55" s="26" customFormat="1" ht="69" customHeight="1" x14ac:dyDescent="0.25">
      <c r="A116" s="25" t="s">
        <v>42</v>
      </c>
      <c r="B116" s="298" t="s">
        <v>628</v>
      </c>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9"/>
      <c r="AM116" s="299"/>
      <c r="AN116" s="299"/>
      <c r="AO116" s="299"/>
      <c r="AP116" s="299"/>
      <c r="AQ116" s="299"/>
      <c r="AR116" s="299"/>
      <c r="AS116" s="299"/>
      <c r="AT116" s="299"/>
      <c r="AU116" s="299"/>
      <c r="AV116" s="299"/>
      <c r="AW116" s="299"/>
      <c r="AX116" s="299"/>
    </row>
    <row r="117" spans="1:55" s="188" customFormat="1" ht="15.75" customHeight="1" thickBot="1" x14ac:dyDescent="0.3">
      <c r="A117" s="300"/>
      <c r="B117" s="300"/>
      <c r="C117" s="300"/>
      <c r="D117" s="300"/>
      <c r="E117" s="301"/>
      <c r="F117" s="301"/>
      <c r="G117" s="301"/>
      <c r="H117" s="301"/>
      <c r="I117" s="189"/>
      <c r="J117" s="189"/>
      <c r="K117" s="189"/>
      <c r="L117" s="189"/>
      <c r="M117" s="189"/>
      <c r="N117" s="189"/>
      <c r="O117" s="189"/>
      <c r="P117" s="189"/>
      <c r="Q117" s="189"/>
      <c r="R117" s="189"/>
      <c r="S117" s="189"/>
      <c r="T117" s="189"/>
      <c r="U117" s="189"/>
      <c r="V117" s="189"/>
      <c r="W117" s="189"/>
      <c r="AN117" s="190"/>
    </row>
    <row r="118" spans="1:55" s="26" customFormat="1" ht="22.5" customHeight="1" x14ac:dyDescent="0.25">
      <c r="A118" s="14" t="s">
        <v>20</v>
      </c>
      <c r="AI118" s="2"/>
      <c r="AJ118" s="2"/>
      <c r="AK118" s="2"/>
      <c r="AL118" s="2"/>
      <c r="AM118" s="2"/>
      <c r="AN118" s="2"/>
      <c r="AO118" s="2"/>
      <c r="AP118" s="2"/>
    </row>
    <row r="119" spans="1:55" s="26" customFormat="1" ht="16.350000000000001" customHeight="1" x14ac:dyDescent="0.25">
      <c r="A119" s="25" t="s">
        <v>41</v>
      </c>
      <c r="B119" s="294" t="s">
        <v>569</v>
      </c>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row>
    <row r="120" spans="1:55" s="26" customFormat="1" ht="16.350000000000001" customHeight="1" x14ac:dyDescent="0.25">
      <c r="A120" s="25" t="s">
        <v>42</v>
      </c>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185"/>
      <c r="AM120" s="185"/>
      <c r="AN120" s="185"/>
      <c r="AO120" s="185"/>
      <c r="AP120" s="185"/>
      <c r="AQ120" s="185"/>
      <c r="AR120" s="185"/>
      <c r="AS120" s="185"/>
      <c r="AT120" s="185"/>
    </row>
    <row r="121" spans="1:55" s="26" customFormat="1" ht="16.350000000000001" customHeight="1" thickBot="1" x14ac:dyDescent="0.3">
      <c r="A121" s="29"/>
      <c r="B121" s="29"/>
      <c r="C121" s="29"/>
      <c r="D121" s="29"/>
      <c r="E121" s="29"/>
      <c r="F121" s="29"/>
      <c r="G121" s="29"/>
      <c r="H121" s="29"/>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2"/>
      <c r="AJ121" s="2"/>
      <c r="AK121" s="2"/>
      <c r="AL121" s="2"/>
      <c r="AM121" s="2"/>
      <c r="AN121" s="2"/>
      <c r="AO121" s="2"/>
      <c r="AP121" s="2"/>
    </row>
    <row r="122" spans="1:55" s="26" customFormat="1" ht="18.75" customHeight="1" x14ac:dyDescent="0.25">
      <c r="A122" s="14" t="s">
        <v>49</v>
      </c>
      <c r="Q122" s="26" t="s">
        <v>22</v>
      </c>
      <c r="AI122" s="2"/>
      <c r="AJ122" s="2"/>
      <c r="AK122" s="2"/>
      <c r="AL122" s="2"/>
      <c r="AM122" s="2"/>
      <c r="AN122" s="2"/>
      <c r="AO122" s="2"/>
      <c r="AP122" s="2"/>
    </row>
    <row r="123" spans="1:55" ht="48.75" customHeight="1" x14ac:dyDescent="0.25">
      <c r="A123" s="31">
        <v>1</v>
      </c>
      <c r="B123" s="293" t="s">
        <v>620</v>
      </c>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35"/>
      <c r="AM123" s="235"/>
      <c r="AN123" s="235"/>
      <c r="AO123" s="235"/>
      <c r="AP123" s="235"/>
      <c r="AQ123" s="235"/>
      <c r="AR123" s="235"/>
      <c r="AS123" s="235"/>
      <c r="AT123" s="235"/>
      <c r="AU123" s="235"/>
      <c r="AV123" s="235"/>
      <c r="AW123" s="235"/>
      <c r="AX123" s="235"/>
      <c r="AY123" s="186"/>
      <c r="AZ123" s="186"/>
      <c r="BA123" s="186"/>
      <c r="BB123" s="186"/>
      <c r="BC123" s="186"/>
    </row>
    <row r="124" spans="1:55" ht="48.75" customHeight="1" x14ac:dyDescent="0.25">
      <c r="A124" s="31">
        <v>2</v>
      </c>
      <c r="B124" s="293" t="s">
        <v>611</v>
      </c>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35"/>
      <c r="AM124" s="235"/>
      <c r="AN124" s="235"/>
      <c r="AO124" s="235"/>
      <c r="AP124" s="235"/>
      <c r="AQ124" s="235"/>
      <c r="AR124" s="235"/>
      <c r="AS124" s="235"/>
      <c r="AT124" s="235"/>
      <c r="AU124" s="235"/>
      <c r="AV124" s="235"/>
      <c r="AW124" s="235"/>
      <c r="AX124" s="235"/>
      <c r="AY124" s="186"/>
      <c r="AZ124" s="186"/>
      <c r="BA124" s="186"/>
      <c r="BB124" s="186"/>
      <c r="BC124" s="186"/>
    </row>
    <row r="125" spans="1:55" ht="48.75" customHeight="1" x14ac:dyDescent="0.25">
      <c r="A125" s="31">
        <v>3</v>
      </c>
      <c r="B125" s="293" t="s">
        <v>621</v>
      </c>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35"/>
      <c r="AM125" s="235"/>
      <c r="AN125" s="235"/>
      <c r="AO125" s="235"/>
      <c r="AP125" s="235"/>
      <c r="AQ125" s="235"/>
      <c r="AR125" s="235"/>
      <c r="AS125" s="235"/>
      <c r="AT125" s="235"/>
      <c r="AU125" s="235"/>
      <c r="AV125" s="235"/>
      <c r="AW125" s="235"/>
      <c r="AX125" s="235"/>
      <c r="AY125" s="186"/>
      <c r="AZ125" s="186"/>
      <c r="BA125" s="186"/>
      <c r="BB125" s="186"/>
      <c r="BC125" s="186"/>
    </row>
    <row r="126" spans="1:55" ht="48.75" customHeight="1" x14ac:dyDescent="0.25">
      <c r="A126" s="31">
        <v>4</v>
      </c>
      <c r="B126" s="293" t="s">
        <v>622</v>
      </c>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35"/>
      <c r="AM126" s="235"/>
      <c r="AN126" s="235"/>
      <c r="AO126" s="235"/>
      <c r="AP126" s="235"/>
      <c r="AQ126" s="235"/>
      <c r="AR126" s="235"/>
      <c r="AS126" s="235"/>
      <c r="AT126" s="235"/>
      <c r="AU126" s="235"/>
      <c r="AV126" s="235"/>
      <c r="AW126" s="235"/>
      <c r="AX126" s="235"/>
      <c r="AY126" s="186"/>
      <c r="AZ126" s="186"/>
      <c r="BA126" s="186"/>
      <c r="BB126" s="186"/>
      <c r="BC126" s="186"/>
    </row>
    <row r="127" spans="1:55" ht="32.25" customHeight="1" x14ac:dyDescent="0.25">
      <c r="A127" s="31">
        <v>5</v>
      </c>
      <c r="B127" s="293" t="s">
        <v>623</v>
      </c>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35"/>
      <c r="AM127" s="235"/>
      <c r="AN127" s="235"/>
      <c r="AO127" s="235"/>
      <c r="AP127" s="235"/>
      <c r="AQ127" s="235"/>
      <c r="AR127" s="235"/>
      <c r="AS127" s="235"/>
      <c r="AT127" s="235"/>
      <c r="AU127" s="235"/>
      <c r="AV127" s="235"/>
      <c r="AW127" s="235"/>
      <c r="AX127" s="235"/>
      <c r="AY127" s="186"/>
      <c r="AZ127" s="186"/>
      <c r="BA127" s="186"/>
      <c r="BB127" s="186"/>
      <c r="BC127" s="186"/>
    </row>
    <row r="128" spans="1:55" ht="19.5" customHeight="1" x14ac:dyDescent="0.25">
      <c r="A128" s="31">
        <v>6</v>
      </c>
      <c r="B128" s="293" t="s">
        <v>612</v>
      </c>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35"/>
      <c r="AM128" s="235"/>
      <c r="AN128" s="235"/>
      <c r="AO128" s="235"/>
      <c r="AP128" s="235"/>
      <c r="AQ128" s="235"/>
      <c r="AR128" s="235"/>
      <c r="AS128" s="235"/>
      <c r="AT128" s="235"/>
      <c r="AU128" s="235"/>
      <c r="AV128" s="235"/>
      <c r="AW128" s="235"/>
      <c r="AX128" s="235"/>
      <c r="AY128" s="186"/>
      <c r="AZ128" s="186"/>
      <c r="BA128" s="186"/>
      <c r="BB128" s="186"/>
      <c r="BC128" s="186"/>
    </row>
    <row r="129" spans="1:55" s="26" customFormat="1" ht="15.95" customHeight="1" x14ac:dyDescent="0.25">
      <c r="C129" s="26" t="s">
        <v>25</v>
      </c>
      <c r="J129" s="295" t="s">
        <v>23</v>
      </c>
      <c r="K129" s="295"/>
      <c r="L129" s="295"/>
      <c r="M129" s="295"/>
      <c r="N129" s="295"/>
      <c r="O129" s="295"/>
      <c r="P129" s="295"/>
      <c r="Q129" s="295"/>
      <c r="R129" s="295"/>
      <c r="S129" s="295"/>
      <c r="T129" s="295"/>
      <c r="U129" s="295"/>
      <c r="V129" s="295"/>
      <c r="W129" s="295"/>
      <c r="X129" s="295"/>
      <c r="Y129" s="295"/>
      <c r="Z129" s="295"/>
      <c r="AA129" s="295"/>
      <c r="AI129" s="2"/>
      <c r="AJ129" s="2"/>
      <c r="AK129" s="2"/>
      <c r="AL129" s="2"/>
      <c r="AM129" s="2"/>
      <c r="AN129" s="2"/>
      <c r="AO129" s="2"/>
      <c r="AP129" s="2"/>
    </row>
    <row r="130" spans="1:55" s="5" customFormat="1" ht="15.95" customHeight="1" x14ac:dyDescent="0.25">
      <c r="C130" s="5" t="s">
        <v>26</v>
      </c>
      <c r="J130" s="295" t="s">
        <v>613</v>
      </c>
      <c r="K130" s="295"/>
      <c r="L130" s="295"/>
      <c r="M130" s="295"/>
      <c r="N130" s="295"/>
      <c r="O130" s="295"/>
      <c r="P130" s="295"/>
      <c r="Q130" s="295"/>
      <c r="R130" s="295"/>
      <c r="S130" s="295"/>
      <c r="T130" s="295"/>
      <c r="U130" s="295"/>
      <c r="V130" s="295"/>
      <c r="W130" s="295"/>
      <c r="X130" s="295"/>
      <c r="Y130" s="295"/>
      <c r="Z130" s="295"/>
      <c r="AA130" s="295"/>
      <c r="AI130" s="19"/>
      <c r="AJ130" s="19"/>
      <c r="AK130" s="19"/>
      <c r="AL130" s="19"/>
      <c r="AM130" s="19"/>
      <c r="AN130" s="19"/>
      <c r="AO130" s="19"/>
      <c r="AP130" s="19"/>
    </row>
    <row r="131" spans="1:55" s="5" customFormat="1" ht="15.95" customHeight="1" x14ac:dyDescent="0.25">
      <c r="C131" s="5" t="s">
        <v>27</v>
      </c>
      <c r="J131" s="295" t="s">
        <v>624</v>
      </c>
      <c r="K131" s="295"/>
      <c r="L131" s="295"/>
      <c r="M131" s="295"/>
      <c r="N131" s="295"/>
      <c r="O131" s="295"/>
      <c r="P131" s="295"/>
      <c r="Q131" s="295"/>
      <c r="R131" s="295"/>
      <c r="S131" s="295"/>
      <c r="T131" s="295"/>
      <c r="U131" s="295"/>
      <c r="V131" s="295"/>
      <c r="W131" s="295"/>
      <c r="X131" s="295"/>
      <c r="Y131" s="295"/>
      <c r="Z131" s="295"/>
      <c r="AA131" s="295"/>
    </row>
    <row r="132" spans="1:55" s="26" customFormat="1" ht="15.95" customHeight="1" x14ac:dyDescent="0.25">
      <c r="C132" s="26" t="s">
        <v>615</v>
      </c>
      <c r="J132" s="295" t="s">
        <v>625</v>
      </c>
      <c r="K132" s="295"/>
      <c r="L132" s="295"/>
      <c r="M132" s="295"/>
      <c r="N132" s="295"/>
      <c r="O132" s="295"/>
      <c r="P132" s="295"/>
      <c r="Q132" s="295"/>
      <c r="R132" s="295"/>
      <c r="S132" s="295"/>
      <c r="T132" s="295"/>
      <c r="U132" s="295"/>
      <c r="V132" s="295"/>
      <c r="W132" s="295"/>
      <c r="X132" s="295"/>
      <c r="Y132" s="295"/>
      <c r="Z132" s="295"/>
      <c r="AA132" s="295"/>
      <c r="AI132" s="2"/>
      <c r="AJ132" s="2"/>
      <c r="AK132" s="2"/>
      <c r="AL132" s="2"/>
      <c r="AM132" s="2"/>
      <c r="AN132" s="2"/>
      <c r="AO132" s="2"/>
      <c r="AP132" s="2"/>
    </row>
    <row r="133" spans="1:55" s="26" customFormat="1" ht="15.95" customHeight="1" x14ac:dyDescent="0.25">
      <c r="C133" s="26" t="s">
        <v>28</v>
      </c>
      <c r="J133" s="295" t="s">
        <v>24</v>
      </c>
      <c r="K133" s="295"/>
      <c r="L133" s="295"/>
      <c r="M133" s="295"/>
      <c r="N133" s="295"/>
      <c r="O133" s="295"/>
      <c r="P133" s="295"/>
      <c r="Q133" s="295"/>
      <c r="R133" s="295"/>
      <c r="S133" s="295"/>
      <c r="T133" s="295"/>
      <c r="U133" s="295"/>
      <c r="V133" s="295"/>
      <c r="W133" s="295"/>
      <c r="X133" s="295"/>
      <c r="Y133" s="295"/>
      <c r="Z133" s="295"/>
      <c r="AA133" s="295"/>
      <c r="AI133" s="2"/>
      <c r="AJ133" s="2"/>
      <c r="AK133" s="2"/>
      <c r="AL133" s="2"/>
      <c r="AM133" s="2"/>
      <c r="AN133" s="2"/>
      <c r="AO133" s="2"/>
      <c r="AP133" s="2"/>
    </row>
    <row r="134" spans="1:55" ht="19.5" customHeight="1" x14ac:dyDescent="0.25">
      <c r="A134" s="31">
        <v>7</v>
      </c>
      <c r="B134" s="293" t="s">
        <v>626</v>
      </c>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35"/>
      <c r="AM134" s="235"/>
      <c r="AN134" s="235"/>
      <c r="AO134" s="235"/>
      <c r="AP134" s="235"/>
      <c r="AQ134" s="235"/>
      <c r="AR134" s="235"/>
      <c r="AS134" s="235"/>
      <c r="AT134" s="235"/>
      <c r="AU134" s="235"/>
      <c r="AV134" s="235"/>
      <c r="AW134" s="235"/>
      <c r="AX134" s="235"/>
      <c r="AY134" s="186"/>
      <c r="AZ134" s="186"/>
      <c r="BA134" s="186"/>
      <c r="BB134" s="186"/>
      <c r="BC134" s="186"/>
    </row>
    <row r="135" spans="1:55" ht="51" customHeight="1" x14ac:dyDescent="0.25">
      <c r="A135" s="31">
        <v>8</v>
      </c>
      <c r="B135" s="293" t="s">
        <v>627</v>
      </c>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35"/>
      <c r="AM135" s="235"/>
      <c r="AN135" s="235"/>
      <c r="AO135" s="235"/>
      <c r="AP135" s="235"/>
      <c r="AQ135" s="235"/>
      <c r="AR135" s="235"/>
      <c r="AS135" s="235"/>
      <c r="AT135" s="235"/>
      <c r="AU135" s="235"/>
      <c r="AV135" s="235"/>
      <c r="AW135" s="235"/>
      <c r="AX135" s="235"/>
      <c r="AY135" s="186"/>
      <c r="AZ135" s="186"/>
      <c r="BA135" s="186"/>
      <c r="BB135" s="186"/>
      <c r="BC135" s="186"/>
    </row>
    <row r="136" spans="1:55" s="26" customFormat="1" ht="15.95" customHeight="1" x14ac:dyDescent="0.25">
      <c r="A136" s="15"/>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row>
    <row r="137" spans="1:55" s="26" customFormat="1" ht="15.95" customHeight="1" x14ac:dyDescent="0.25">
      <c r="A137" s="1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row>
  </sheetData>
  <mergeCells count="106">
    <mergeCell ref="J129:AA129"/>
    <mergeCell ref="J130:AA130"/>
    <mergeCell ref="J131:AA131"/>
    <mergeCell ref="J132:AA132"/>
    <mergeCell ref="J133:AA133"/>
    <mergeCell ref="B134:AK134"/>
    <mergeCell ref="B135:AK135"/>
    <mergeCell ref="B119:Y119"/>
    <mergeCell ref="A114:N114"/>
    <mergeCell ref="B115:AK115"/>
    <mergeCell ref="B116:AK116"/>
    <mergeCell ref="B120:AK120"/>
    <mergeCell ref="B123:AK123"/>
    <mergeCell ref="B124:AK124"/>
    <mergeCell ref="B125:AK125"/>
    <mergeCell ref="B126:AK126"/>
    <mergeCell ref="B127:AK127"/>
    <mergeCell ref="B128:AK128"/>
    <mergeCell ref="S16:T16"/>
    <mergeCell ref="S9:T9"/>
    <mergeCell ref="B8:F8"/>
    <mergeCell ref="B11:F11"/>
    <mergeCell ref="P8:R8"/>
    <mergeCell ref="P11:R11"/>
    <mergeCell ref="K8:O8"/>
    <mergeCell ref="K11:O11"/>
    <mergeCell ref="H8:J8"/>
    <mergeCell ref="H11:J11"/>
    <mergeCell ref="B9:F9"/>
    <mergeCell ref="H9:J9"/>
    <mergeCell ref="K9:O9"/>
    <mergeCell ref="P9:R9"/>
    <mergeCell ref="P13:R13"/>
    <mergeCell ref="P14:R14"/>
    <mergeCell ref="Z9:AP9"/>
    <mergeCell ref="S8:T8"/>
    <mergeCell ref="S11:T11"/>
    <mergeCell ref="Z5:AP5"/>
    <mergeCell ref="Z6:AP6"/>
    <mergeCell ref="Z7:AP7"/>
    <mergeCell ref="U13:X13"/>
    <mergeCell ref="U14:X14"/>
    <mergeCell ref="S13:T13"/>
    <mergeCell ref="S14:T14"/>
    <mergeCell ref="U8:X8"/>
    <mergeCell ref="U11:X11"/>
    <mergeCell ref="Z8:AP8"/>
    <mergeCell ref="Z10:AP10"/>
    <mergeCell ref="Z11:AP11"/>
    <mergeCell ref="U9:X9"/>
    <mergeCell ref="B6:E6"/>
    <mergeCell ref="H6:J6"/>
    <mergeCell ref="S6:T6"/>
    <mergeCell ref="U6:X6"/>
    <mergeCell ref="A1:Y1"/>
    <mergeCell ref="B2:E2"/>
    <mergeCell ref="F2:G2"/>
    <mergeCell ref="B3:E3"/>
    <mergeCell ref="F3:G3"/>
    <mergeCell ref="H3:J3"/>
    <mergeCell ref="A5:X5"/>
    <mergeCell ref="U16:X16"/>
    <mergeCell ref="U19:X19"/>
    <mergeCell ref="B18:F18"/>
    <mergeCell ref="K18:O18"/>
    <mergeCell ref="P18:R18"/>
    <mergeCell ref="B23:F23"/>
    <mergeCell ref="K23:O23"/>
    <mergeCell ref="P23:R23"/>
    <mergeCell ref="S23:T23"/>
    <mergeCell ref="U23:X23"/>
    <mergeCell ref="B21:F21"/>
    <mergeCell ref="H21:J21"/>
    <mergeCell ref="K21:O21"/>
    <mergeCell ref="P16:R16"/>
    <mergeCell ref="P19:R19"/>
    <mergeCell ref="P21:R21"/>
    <mergeCell ref="S21:T21"/>
    <mergeCell ref="U21:X21"/>
    <mergeCell ref="S18:T18"/>
    <mergeCell ref="U18:X18"/>
    <mergeCell ref="S19:T19"/>
    <mergeCell ref="B13:F13"/>
    <mergeCell ref="B14:F14"/>
    <mergeCell ref="B16:F16"/>
    <mergeCell ref="B19:F19"/>
    <mergeCell ref="K14:O14"/>
    <mergeCell ref="K16:O16"/>
    <mergeCell ref="K13:O13"/>
    <mergeCell ref="K19:O19"/>
    <mergeCell ref="B26:F26"/>
    <mergeCell ref="K26:O26"/>
    <mergeCell ref="P26:R26"/>
    <mergeCell ref="S26:T26"/>
    <mergeCell ref="U26:X26"/>
    <mergeCell ref="B24:F24"/>
    <mergeCell ref="K24:O24"/>
    <mergeCell ref="P24:R24"/>
    <mergeCell ref="S24:T24"/>
    <mergeCell ref="U24:X24"/>
    <mergeCell ref="A29:AP29"/>
    <mergeCell ref="B27:F27"/>
    <mergeCell ref="K27:O27"/>
    <mergeCell ref="P27:R27"/>
    <mergeCell ref="S27:T27"/>
    <mergeCell ref="U27:X27"/>
  </mergeCells>
  <hyperlinks>
    <hyperlink ref="AP55" r:id="rId1" xr:uid="{024CAEB4-5ED5-402F-991C-5452B985BE29}"/>
    <hyperlink ref="AP64" r:id="rId2" xr:uid="{5F70E54B-25B8-43AC-8315-893FE6669392}"/>
    <hyperlink ref="AP68" r:id="rId3" xr:uid="{A8BBC82B-8156-4FF5-A5EF-548D85D4546C}"/>
    <hyperlink ref="AP72" r:id="rId4" xr:uid="{AFB7529D-25A3-4040-8A32-8F4C29A8AD34}"/>
    <hyperlink ref="AP76" r:id="rId5" xr:uid="{C5F34D91-7FCF-43C5-914C-AA0F0CAF34F3}"/>
    <hyperlink ref="AP85" r:id="rId6" xr:uid="{81BCAA25-1099-42C1-AF6D-CE68EEA6AE30}"/>
    <hyperlink ref="AP40" r:id="rId7" xr:uid="{996AFB5D-0A6E-46B9-A015-FFEEB88CCC40}"/>
    <hyperlink ref="AP46" r:id="rId8" xr:uid="{9207E7C6-A65E-441D-9A3F-AD9542C38793}"/>
    <hyperlink ref="AP91" r:id="rId9" xr:uid="{57D79C8C-6DB4-4F4C-82F3-2AE72A2BAC47}"/>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2025-02-03T03:07:06Z</dcterms:modified>
</cp:coreProperties>
</file>