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F361ABB-BFA7-4ECC-B731-3A9CFB2A27FF}" xr6:coauthVersionLast="47" xr6:coauthVersionMax="47" xr10:uidLastSave="{00000000-0000-0000-0000-000000000000}"/>
  <bookViews>
    <workbookView xWindow="-120" yWindow="-120" windowWidth="29040" windowHeight="1572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0" i="30" l="1"/>
  <c r="L43" i="30"/>
  <c r="L36" i="30"/>
  <c r="L28" i="30"/>
</calcChain>
</file>

<file path=xl/sharedStrings.xml><?xml version="1.0" encoding="utf-8"?>
<sst xmlns="http://schemas.openxmlformats.org/spreadsheetml/2006/main" count="996" uniqueCount="412">
  <si>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</si>
  <si>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</si>
  <si>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</si>
  <si>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</si>
  <si>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</si>
  <si>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</si>
  <si>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</si>
  <si>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</si>
  <si>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</si>
  <si>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</si>
  <si>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</si>
  <si>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</si>
  <si>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</si>
  <si>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</si>
  <si>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</si>
  <si>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</si>
  <si>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</si>
  <si>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</si>
  <si>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</si>
  <si>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</si>
  <si>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</si>
  <si>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</si>
  <si>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</si>
  <si>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</si>
  <si>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</si>
  <si>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</si>
  <si>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</si>
  <si>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</si>
  <si>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</si>
  <si>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</si>
  <si>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</si>
  <si>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</si>
  <si>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</si>
  <si>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</si>
  <si>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</si>
  <si>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</si>
  <si>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</si>
  <si>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</si>
  <si>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</si>
  <si>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</si>
  <si>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</si>
  <si>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</si>
  <si>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</si>
  <si>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</si>
  <si>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</si>
  <si>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</si>
  <si>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</si>
  <si>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</si>
  <si>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</si>
  <si>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</si>
  <si>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</si>
  <si>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</si>
  <si>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</si>
  <si>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</si>
  <si>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</si>
  <si>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</si>
  <si>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</si>
  <si>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</si>
  <si>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</si>
  <si>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</si>
  <si>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</si>
  <si>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</si>
  <si>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</si>
  <si>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</si>
  <si>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</si>
  <si>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</si>
  <si>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</si>
  <si>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</si>
  <si>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</si>
  <si>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</si>
  <si>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</si>
  <si>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</si>
  <si>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</si>
  <si>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</si>
  <si>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</si>
  <si>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</si>
  <si>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</si>
  <si>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</si>
  <si>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</si>
  <si>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</si>
  <si>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</si>
  <si>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</si>
  <si>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</si>
  <si>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</si>
  <si>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BB-Civil</t>
  </si>
  <si>
    <t>Mar-Antonio</t>
  </si>
  <si>
    <t>San Antonio</t>
  </si>
  <si>
    <t>Marcovecchio</t>
  </si>
  <si>
    <t>Mar-Civil</t>
  </si>
  <si>
    <t>26</t>
  </si>
  <si>
    <t>contadina (peasant farmer)</t>
  </si>
  <si>
    <t>1847</t>
  </si>
  <si>
    <t>contadino (peasant farmer)</t>
  </si>
  <si>
    <t>Cen-Antonio</t>
  </si>
  <si>
    <t>1842</t>
  </si>
  <si>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</si>
  <si>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</si>
  <si>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</si>
  <si>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</si>
  <si>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FAMILY GROUP RECORD for Marcovecchio, Lorenzo Filippo Domenico (1790) 9Z6K-8FW</t>
  </si>
  <si>
    <t>Agnone, Italy, San Marco Parish, Baptismal Registry, Battesimi Vol. 1790-1799, Folio 18r</t>
  </si>
  <si>
    <t>RAA 23</t>
  </si>
  <si>
    <t>Lorenzo Filippo Domenico</t>
  </si>
  <si>
    <t>1790</t>
  </si>
  <si>
    <t>11 Aug 1790</t>
  </si>
  <si>
    <t>Egidio</t>
  </si>
  <si>
    <t>Nobila</t>
  </si>
  <si>
    <t>Iannetta</t>
  </si>
  <si>
    <t xml:space="preserve">Tenuto al Sacro Fonte da Maria Giuseppa Carosella e levatrice Rosa Framicchele. </t>
  </si>
  <si>
    <t>Agnone, Italy, San Marco Parish, Baptismal Registry, Battesimi Vol. 1790-1799, Folio 18r (1790 birth of Lorenzo Filippo Domenico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</si>
  <si>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</si>
  <si>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75v bis</t>
  </si>
  <si>
    <t>RAA 197</t>
  </si>
  <si>
    <t>Lorenzo</t>
  </si>
  <si>
    <t>1812</t>
  </si>
  <si>
    <t xml:space="preserve"> </t>
  </si>
  <si>
    <t>09 Jan 1812</t>
  </si>
  <si>
    <t>Diodata</t>
  </si>
  <si>
    <t>Mastrostefano</t>
  </si>
  <si>
    <t>Agnone, Italy, San Antonio Parish, Marriage Registry, Matrimonio Vol. 1783-1835, Folio 75v bis (1812 church marriage of Lorenzo Marcovecchio &amp; Diodata Mastrostefano)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</si>
  <si>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</si>
  <si>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1812 No. 9</t>
  </si>
  <si>
    <t>RAA 7</t>
  </si>
  <si>
    <t>contadino</t>
  </si>
  <si>
    <t xml:space="preserve">Parr. di S. Antonio. </t>
  </si>
  <si>
    <t>Agnone, Italy, Civil Marriage Registry, Matrimonio Vol. 1812 No. 9 (1812 civil marriage of Lorenzo Marcovecchio &amp; Diodata Mastrostefano)</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</si>
  <si>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</si>
  <si>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RAA 70</t>
  </si>
  <si>
    <t>1782 (added in 1790)</t>
  </si>
  <si>
    <t>10 Aug 1790</t>
  </si>
  <si>
    <t>Iaciancio</t>
  </si>
  <si>
    <t>Giuseppe</t>
  </si>
  <si>
    <t>nipote</t>
  </si>
  <si>
    <t>RAA 89</t>
  </si>
  <si>
    <t>Marco</t>
  </si>
  <si>
    <t>Agnone, Italy, San Antonio Parish, Church Census (Stato d'Anime), Vol. 1842, No. 61</t>
  </si>
  <si>
    <t>RAA 77</t>
  </si>
  <si>
    <t>52</t>
  </si>
  <si>
    <t xml:space="preserve">Nicola </t>
  </si>
  <si>
    <t xml:space="preserve">Diodata </t>
  </si>
  <si>
    <t>61</t>
  </si>
  <si>
    <t xml:space="preserve">Lorenzo </t>
  </si>
  <si>
    <t>capofamiglia</t>
  </si>
  <si>
    <t>coniugato</t>
  </si>
  <si>
    <t>Agnone, Italy, San Antonio Parish, Church Census (Stato d'Anime), Vol. 1842, No. 61 (parish census taken in 1842 which included Lorenzo Marcovecchio)</t>
  </si>
  <si>
    <t>D-Civil Agnone</t>
  </si>
  <si>
    <t>72</t>
  </si>
  <si>
    <t>28 June 1862</t>
  </si>
  <si>
    <t>This is the handwritten church record for the baptism of Lorenzo Filippo Domenico Marcovecchio (a male) on 11 Aug 1790, at the San Marco parish in Agnone, Italy. It also states that he was born in Agnone, Italy on 11 Aug 1790. It recorded his parents as Egidio Marcovecchio &amp; Nobila Iannetta, who were members of the San Antonio parish. (Agnone, Italy, San Marco Parish, Baptismal Registry, Battesimi Vol. 1790-1799, Folio 18r) (RAA 23)</t>
  </si>
  <si>
    <t>This is the handwritten church record for the parish marriage of Lorenzo Marcovecchio &amp; Diodata Mastrostefano on 09 Jan 1812, at the San Antonio parish in Agnone, Italy. It recorded his parents as Egidio Marcovecchio &amp; Nobila Iannetta. It recorded her parents as Michele Mastrostefano &amp; Angela Pannunzio. (Agnone, Italy, San Antonio Parish, Marriage Registry, Matrimonio Vol. 1783-1835, Folio 75v bis) (RAA 197)</t>
  </si>
  <si>
    <t>This is the civil record for the marriage of Lorenzo Marcovecchio (age 22, occupation contadino (peasant farmer)) &amp; Diodata Mastrostefano (age 26, occupation contadina (peasant farmer)) on 09 Jan 1812, in Agnone, Italy.  It recorded his parents as Egidio Marcovecchio &amp; Nobila Iannetta. It recorded her parents as Michele Mastrostefano &amp; Angiola Pannunzio. (Agnone, Italy, Civil Marriage Registry, Matrimonio Vol. 1812 No. 9) (RAA 7)</t>
  </si>
  <si>
    <t>Agnone, Italy, San Antonio Parish, Church Census (Stato d'Anime), Vol. 1782-1794, Anno 1782, in Padova, Casa 36</t>
  </si>
  <si>
    <t>Agnone, Italy, San Antonio Parish, Church Census (Stato d'Anime), Vol. 1782-1794, Anno 1782, in Padova, Casa 36 (parish census taken in 1782 (added in 1790) which included Lorenzo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</si>
  <si>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</si>
  <si>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1790) in Agnone, Italy, which included Lorenzo Marcovecchio, recorded as born 10 Aug 1790. It recorded his parents as Egidio Marcovecchio &amp; Nobila Iaciancio. The record indicated that his marital status was celibe and his relationship with the capofagmilia (head of household) was nipote. (Agnone, Italy, San Antonio Parish, Church Census (Stato d'Anime), Vol. 1782-1794, Anno 1782, in Padova, Casa 36) (RAA 70)</t>
  </si>
  <si>
    <t>Agnone, Italy, San Antonio Parish, Church Census (Stato d'Anime), Vol. 1799-1803, Anno 1799 Verso la Fontana, Casa 42</t>
  </si>
  <si>
    <t>Agnone, Italy, San Antonio Parish, Church Census (Stato d'Anime), Vol. 1799-1803, Anno 1799 Verso la Fontana, Casa 42 (parish census taken in 1799 which included Lorenzo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</si>
  <si>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</si>
  <si>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Lorenzo Marcovecchio, recorded as born 10 Aug 1790. It recorded his parents as Egidio Marcovecchio &amp; Nobila Iaciancio. The record indicated that his marital status was celibe and his relationship with the capofagmilia (head of household) was nipote. (Agnone, Italy, San Antonio Parish, Church Census (Stato d'Anime), Vol. 1799-1803, Anno 1799 Verso la Fontana, Casa 42) (RAA 89)</t>
  </si>
  <si>
    <t>This is the San Antonio parish handwritten census (stato d'anime) taken in 1842 in Agnone, Italy, which included Lorenzo Marcovecchio, recorded as age 52, born 10 Aug 1790. It recorded his parents as Egidio Marcovecchio &amp; Nicola Iaciancio. The record indicated that his marital status was coniugato and his relationship with the capofagmilia (head of household) was capofamiglia. His spouse was identified as Diodata Mastrostefano. (Agnone, Italy, San Antonio Parish, Church Census (Stato d'Anime), Vol. 1842, No. 61) (RAA 77)</t>
  </si>
  <si>
    <t>https://www.familysearch.org/ark:/61903/3:1:3QS7-89GZ-C9H5-S?i=1333&amp;cc=3049866&amp;cat=440757</t>
  </si>
  <si>
    <t>Agnone, Italy, Civil Death Registry, Morte Vol. 1862, No. 115</t>
  </si>
  <si>
    <t>Agnone, Italy, San Marco Parish, Baptismal Registry, Battesimi Vol. 1778-1790, Second Book, Folio 26r</t>
  </si>
  <si>
    <t>RAA 312</t>
  </si>
  <si>
    <t>Diodata Concetta Saveria</t>
  </si>
  <si>
    <t>1785</t>
  </si>
  <si>
    <t>16 Dec 1785</t>
  </si>
  <si>
    <t>17 Dec 1785</t>
  </si>
  <si>
    <t>Michele</t>
  </si>
  <si>
    <t>Angela</t>
  </si>
  <si>
    <t>Pannunzio</t>
  </si>
  <si>
    <t>Agnone, Italy, San Marco Parish, Baptismal Registry, Battesimi Vol. 1778-1790, Second Book, Folio 26r (1785 birth of Diodata Concetta Saveria Mastrostefano)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</si>
  <si>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</si>
  <si>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Diodata Concetta Saveria Mastrostefano (a female) on 17 Dec 1785, at the San Marco parish in Agnone, Italy. It also states that she was born in Agnone, Italy on 16 Dec 1785. It recorded her parents as Michele Mastrostefano &amp; Angela Pannunzio, who were members of the San Antonio parish. (Agnone, Italy, San Marco Parish, Baptismal Registry, Battesimi Vol. 1778-1790, Second Book, Folio 26r) (RAA 312)</t>
  </si>
  <si>
    <t>Angiola</t>
  </si>
  <si>
    <t>Agnone, Italy, San Antonio Parish, Church Census (Stato d'Anime), Vol. 1799-1803, Anno 1799, Casa 7</t>
  </si>
  <si>
    <t>RAA 8</t>
  </si>
  <si>
    <t>18 Dec 1785</t>
  </si>
  <si>
    <t>figlia</t>
  </si>
  <si>
    <t>nubile</t>
  </si>
  <si>
    <t>Agnone, Italy, San Antonio Parish, Church Census (Stato d'Anime), Vol. 1799-1803, Anno 1799, Casa 7 (parish census taken in 1799 which included Diodata Mastrostefano)</t>
  </si>
  <si>
    <t>This is the San Antonio parish handwritten census (stato d'anime) taken in 1799 in Agnone, Italy, which included Diodata Mastrostefano, recorded as born 18 Dec 1785. It recorded her parents as Michele Mastrostefano &amp; Angela Pannunzio. The record indicated that her marital status was nubile and her relationship with the capofagmilia (head of household) was figlia. (Agnone, Italy, San Antonio Parish, Church Census (Stato d'Anime), Vol. 1799-1803, Anno 1799, Casa 7) (RAA 8)</t>
  </si>
  <si>
    <t>Stefano Raffaele Diodato</t>
  </si>
  <si>
    <t>21 Nov 1799</t>
  </si>
  <si>
    <t>deceduto</t>
  </si>
  <si>
    <t>Agnone, Italy, San Antonio Parish, Church Census (Stato d'Anime), Vol. 1799-1803, Anno 1799, Casa 7 (parish census taken in 1799 which included Stefano Raffaele Diodato Mastrostefano)</t>
  </si>
  <si>
    <t>This is the San Antonio parish handwritten census (stato d'anime) taken in 1799 in Agnone, Italy, which included Stefano Raffaele Diodato Mastrostefano, recorded as born 21 Nov 1799. It recorded his parents as Michele Mastrostefano &amp; Angela Pannunzio. The record indicated that his marital status was deceduto and his relationship with the capofagmilia (head of household) was nipote. (Agnone, Italy, San Antonio Parish, Church Census (Stato d'Anime), Vol. 1799-1803, Anno 1799, Casa 7) (RAA 8)</t>
  </si>
  <si>
    <t>10 Dec 1785</t>
  </si>
  <si>
    <t xml:space="preserve">Angela </t>
  </si>
  <si>
    <t>06 Apr 1850</t>
  </si>
  <si>
    <t>moglie</t>
  </si>
  <si>
    <t>coniugata</t>
  </si>
  <si>
    <t>Agnone, Italy, San Antonio Parish, Church Census (Stato d'Anime), Vol. 1842, No. 61 (parish census taken in 1842 which included Diodata Mastrostefano)</t>
  </si>
  <si>
    <t>This is the San Antonio parish handwritten census (stato d'anime) taken in 1842 in Agnone, Italy, which included Diodata Mastrostefano, recorded as born 10 Dec 1785. It recorded her parents as Michele Mastrostefano &amp; Angela Pannunzio. The record indicated that her marital status was coniugata and her relationship with the capofagmilia (head of household) was moglie. Her spouse was identified as Lorenzo Marcovecchio. Also included was a date of death of 06 Apr 1850. (Agnone, Italy, San Antonio Parish, Church Census (Stato d'Anime), Vol. 1842, No. 61) (RAA 77)</t>
  </si>
  <si>
    <t>RAA 60</t>
  </si>
  <si>
    <t>Agnone, Italy, Civil Death Registry, Morte Vol. 1850, No. 56</t>
  </si>
  <si>
    <t>RAA 31</t>
  </si>
  <si>
    <t>yes</t>
  </si>
  <si>
    <t>no</t>
  </si>
  <si>
    <t>https://www.familysearch.org/ark:/61903/3:1:3QS7-99GZ-C9WL?i=1880&amp;cc=3049866&amp;cat=440757</t>
  </si>
  <si>
    <t>Lorenzo Filippo Domenico Marcovecchio (9Z6K-8FW)</t>
  </si>
  <si>
    <t>11 August 1790</t>
  </si>
  <si>
    <t>9 January 1812</t>
  </si>
  <si>
    <t>Diodata Concetta Saveria Mastrostefano (9Z6K-8F4)</t>
  </si>
  <si>
    <t>16 December 1785</t>
  </si>
  <si>
    <t>17 December 1785</t>
  </si>
  <si>
    <t>6 April 1850</t>
  </si>
  <si>
    <t>Agnone, Italy, San Marco Parish, Baptismal Registry, Battesimi Vol. 1821-1829, Anno 1822, No. 59, Folio 51r</t>
  </si>
  <si>
    <t>RAA 54</t>
  </si>
  <si>
    <t>Giuseppe Nicola</t>
  </si>
  <si>
    <t>1822</t>
  </si>
  <si>
    <t>28 Feb 1822</t>
  </si>
  <si>
    <t>01 Mar 1822</t>
  </si>
  <si>
    <t>Agnone, Italy, San Marco Parish, Baptismal Registry, Battesimi Vol. 1821-1829, Anno 1822, No. 59, Folio 51r (1822 birth of Giuseppe Nicola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</si>
  <si>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</si>
  <si>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01 Mar 1822, at the San Marco parish in Agnone, Italy. It also states that he was born in Agnone, Italy on 28 Feb 1822. It recorded his parents as Lorenzo Marcovecchio &amp; Diodata Mastrostefano. (Agnone, Italy, San Marco Parish, Baptismal Registry, Battesimi Vol. 1821-1829, Anno 1822, No. 59, Folio 51r) (RAA 54)</t>
  </si>
  <si>
    <t>Agnone, Italy, San Marco Parish, Baptismal Registry, Battesimi Vol. 1821-1829, Anno 1824, No. 81</t>
  </si>
  <si>
    <t>RAA 142</t>
  </si>
  <si>
    <t>1824</t>
  </si>
  <si>
    <t>06 Mar 1824</t>
  </si>
  <si>
    <t>Agnone, Italy, San Marco Parish, Baptismal Registry, Battesimi Vol. 1821-1829, Anno 1824, No. 81 (1824 birth of Nobila Marcovecchio)</t>
  </si>
  <si>
    <t>This is the handwritten church record for the baptism of Nobila Marcovecchio (a female) on 06 Mar 1824, at the San Marco parish in Agnone, Italy. It also states that she was born in Agnone, Italy on 06 Mar 1824. It recorded her parents as Lorenzo Marcovecchio &amp; Diodata Mastrostefano. (Agnone, Italy, San Marco Parish, Baptismal Registry, Battesimi Vol. 1821-1829, Anno 1824, No. 81) (RAA 142)</t>
  </si>
  <si>
    <t>Agnone, Italy, San Marco Parish, Baptismal Registry, Battesimi Vol. 1821-1829, Anno 1826, No. 43</t>
  </si>
  <si>
    <t>RAA 233</t>
  </si>
  <si>
    <t>Carmina</t>
  </si>
  <si>
    <t>1826</t>
  </si>
  <si>
    <t>Agnone, Italy, San Marco Parish, Baptismal Registry, Battesimi Vol. 1821-1829, Anno 1826, No. 43 (1826 birth of Carmina Marcovecchio)</t>
  </si>
  <si>
    <t>This is the handwritten church record for the baptism of Carmina Marcovecchio (a female) on 02 Jan 1826, at the San Marco parish in Agnone, Italy. It also states that she was born in Agnone, Italy on 31 Jan 1900. It recorded her parents as Lorenzo Marcovecchio &amp; Diodata Mastrostefano. (Agnone, Italy, San Marco Parish, Baptismal Registry, Battesimi Vol. 1821-1829, Anno 1826, No. 43) (RAA 233)</t>
  </si>
  <si>
    <t>Agnone, Italy, San Marco Parish, Baptismal Registry, Battesimi Vol. 1821-1829, Anno 1828, No. 167</t>
  </si>
  <si>
    <t>RAA 339</t>
  </si>
  <si>
    <t>Cristanziano</t>
  </si>
  <si>
    <t>1828</t>
  </si>
  <si>
    <t>12 May 1828</t>
  </si>
  <si>
    <t>13 May 1828</t>
  </si>
  <si>
    <t>Agnone, Italy, San Marco Parish, Baptismal Registry, Battesimi Vol. 1821-1829, Anno 1828, No. 167 (1828 birth of Cristanziano Marcovecchio)</t>
  </si>
  <si>
    <t>This is the handwritten church record for the baptism of Cristanziano Marcovecchio (a male) on 13 May 1828, at the San Marco parish in Agnone, Italy. It also states that he was born in Agnone, Italy on 12 May 1828. It recorded his parents as Lorenzo Marcovecchio &amp; Diodata Mastrostefano. (Agnone, Italy, San Marco Parish, Baptismal Registry, Battesimi Vol. 1821-1829, Anno 1828, No. 167) (RAA 339)</t>
  </si>
  <si>
    <t>Agnone, Italy, Civil Birth Registry, Nascita Vol. 1816, No. 92</t>
  </si>
  <si>
    <t>RAA 50</t>
  </si>
  <si>
    <t>1816</t>
  </si>
  <si>
    <t>16 Apr 1816</t>
  </si>
  <si>
    <t>18 Apr 1816</t>
  </si>
  <si>
    <t>Agnone, Italy, Civil Birth Registry, Nascita Vol. 1816, No. 92 (1816 birth of Marco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</si>
  <si>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</si>
  <si>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Marco Marcovecchio (a male) in Agnone, Italy, on 16 Apr 1816. It also states that he was baptized in Agnone, Italy on 16 Apr 1816. It recorded his parents as Lorenzo Marcovecchio &amp; Diodata Mastrostefano, who were members of the San Antonio parish. (Agnone, Italy, Civil Birth Registry, Nascita Vol. 1816, No. 92) (RAA 50)</t>
  </si>
  <si>
    <t>Agnone, Italy, Civil Birth Registry, Nascita Vol. 1824, No. 81</t>
  </si>
  <si>
    <t>RAA 43</t>
  </si>
  <si>
    <t>Agnone, Italy, Civil Birth Registry, Nascita Vol. 1824, No. 81 (1824 birth of Nobila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</si>
  <si>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</si>
  <si>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Nobila Marcovecchio (a female) in Agnone, Italy, on 06 Mar 1824. It also states that she was baptized in Agnone, Italy on 06 Mar 1824. It recorded her parents as Lorenzo Marcovecchio &amp; Diodata Mastrostefano. (Agnone, Italy, Civil Birth Registry, Nascita Vol. 1824, No. 81) (RAA 43)</t>
  </si>
  <si>
    <t>Agnone, Italy, Civil Birth Registry, Nascita Vol. 1826, No. 43</t>
  </si>
  <si>
    <t>RAA 24</t>
  </si>
  <si>
    <t>31 Jan 1826</t>
  </si>
  <si>
    <t>Agnone, Italy, Civil Birth Registry, Nascita Vol. 1826, No. 43 (1826 birth of Carmina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</si>
  <si>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</si>
  <si>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Marcovecchio (a female) in Agnone, Italy, on 31 Jan 1826. It also states that she was baptized in Agnone, Italy on 31 Jan 1826. It recorded her parents as Lorenzo Marcovecchio &amp; Diodata Mastrostefano. (Agnone, Italy, Civil Birth Registry, Nascita Vol. 1826, No. 43) (RAA 24)</t>
  </si>
  <si>
    <t>Agnone, Italy, Civil Birth Registry, Nascita Vol. 1828, No. 167</t>
  </si>
  <si>
    <t>RAA 86</t>
  </si>
  <si>
    <t>21 Dec 1903</t>
  </si>
  <si>
    <t>Agnone, Italy, Civil Birth Registry, Nascita Vol. 1828, No. 167 (1828 birth of Cristanziano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</si>
  <si>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</si>
  <si>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12 May 1828. It also states that he was baptized in Agnone, Italy on 12 May 1828. It recorded his parents as Lorenzo Marcovecchio &amp; Diodata Mastrostefano. Also included was a date of death of 21 Dec 1903. (Agnone, Italy, Civil Birth Registry, Nascita Vol. 1828, No. 167) (RAA 86)</t>
  </si>
  <si>
    <t>Agnone, Italy, San Antonio Parish, Marriage Registry, Matrimonio Vol. 1835-1864, Folio 35v</t>
  </si>
  <si>
    <t>RAA 39</t>
  </si>
  <si>
    <t>1841</t>
  </si>
  <si>
    <t>20 Feb 1841</t>
  </si>
  <si>
    <t>Anna Maria</t>
  </si>
  <si>
    <t>Lauriente</t>
  </si>
  <si>
    <t>Agnone, Italy, San Antonio Parish, Marriage Registry, Matrimonio Vol. 1835-1864, Folio 35v (1841 church marriage of Marco Marcovecchio &amp; Anna Maria Lauriente)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</si>
  <si>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</si>
  <si>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Marco Marcovecchio &amp; Anna Maria Lauriente on 20 Feb 1841, at the San Antonio parish in Agnone, Italy.  It recorded his parents as Lorenzo Marcovecchio &amp; Diodata Mastrostefano. It recorded her parents as Francesco Lauriente &amp; Chiara de Simone. (Agnone, Italy, San Antonio Parish, Marriage Registry, Matrimonio Vol. 1835-1864, Folio 35v) (RAA 39)</t>
  </si>
  <si>
    <t>Agnone, Italy, San Antonio Parish, Marriage Registry, Matrimonio Vol. 1835-1864, Folio 82</t>
  </si>
  <si>
    <t>RAA 82</t>
  </si>
  <si>
    <t>12 Oct 1847</t>
  </si>
  <si>
    <t>Maria Vincenza</t>
  </si>
  <si>
    <t>Iarussi</t>
  </si>
  <si>
    <t>Agnone, Italy, San Antonio Parish, Marriage Registry, Matrimonio Vol. 1835-1864, Folio 82 (1847 church marriage of Giuseppe Nicola Marcovecchio &amp; Maria Vincenza Iarussi)</t>
  </si>
  <si>
    <t>This is the handwritten church record for the parish marriage of Giuseppe Nicola Marcovecchio &amp; Maria Vincenza Iarussi on 12 Oct 1847, at the San Antonio parish in Agnone, Italy.  It recorded his parents as Lorenzo Marcovecchio &amp; Diodata Mastrostefano. It recorded her parents as Nicola Maria Iarussi &amp; Eugenia Lauriente. (Agnone, Italy, San Antonio Parish, Marriage Registry, Matrimonio Vol. 1835-1864, Folio 82) (RAA 82)</t>
  </si>
  <si>
    <t>Agnone, Italy, San Antonio Parish, Marriage Registry, Matrimonio Vol. 1835-1864, Folio 159</t>
  </si>
  <si>
    <t>RAA 159</t>
  </si>
  <si>
    <t>1856</t>
  </si>
  <si>
    <t>29 Jan 1856</t>
  </si>
  <si>
    <t>Gelsumina</t>
  </si>
  <si>
    <t>Iarusso</t>
  </si>
  <si>
    <t>Agnone, Italy, San Antonio Parish, Marriage Registry, Matrimonio Vol. 1835-1864, Folio 159 (1856 church marriage of Cristanziano Marcovecchio &amp; Gelsumina Iarusso)</t>
  </si>
  <si>
    <t>This is the handwritten church record for the parish marriage of Cristanziano Marcovecchio &amp; Gelsumina Iarusso on 29 Jan 1856, at the San Antonio parish in Agnone, Italy.  It recorded his parents as Lorenzo Marcovecchio &amp; Diodata Mastrostefano. It recorded her parents as Antonio Iarusso &amp; Lucia Masciotra. (Agnone, Italy, San Antonio Parish, Marriage Registry, Matrimonio Vol. 1835-1864, Folio 159) (RAA 159)</t>
  </si>
  <si>
    <t>Agnone, Italy, Civil Marriage Registry, Matrimonio Vol. 1841, No. 12</t>
  </si>
  <si>
    <t>RAA 9</t>
  </si>
  <si>
    <t>25</t>
  </si>
  <si>
    <t>17 Feb1841</t>
  </si>
  <si>
    <t>20 Feb1841</t>
  </si>
  <si>
    <t>at the San Antonio parish.</t>
  </si>
  <si>
    <t>Matrimonio celebrato nella Parr. di S. Antonio.</t>
  </si>
  <si>
    <t>Agnone, Italy, Civil Marriage Registry, Matrimonio Vol. 1841, No. 12 (1841 civil marriage of Marco Marcovecchio &amp; Anna Maria Lauriente)</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</si>
  <si>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</si>
  <si>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Marco Marcovecchio (age 25, occupation contadino (peasant farmer)) &amp; Anna Maria Lauriente (age 23) on 17 Feb1841, in Agnone, Italy. This record states that they also had a church marriage on 20 Feb1841. It recorded his parents as Lorenzo Marcovecchio &amp; Diodata Mastrostefano. It recorded her parents as Francesco Lauriente &amp; Chiara de Simone. (Agnone, Italy, Civil Marriage Registry, Matrimonio Vol. 1841, No. 12) (RAA 9)</t>
  </si>
  <si>
    <t>Agnone, Italy, Civil Marriage Registry, Matrimonio Vol. 1847, No. 57</t>
  </si>
  <si>
    <t>11 Aug 1847</t>
  </si>
  <si>
    <t>12 Aug 1847</t>
  </si>
  <si>
    <t>Vincenza</t>
  </si>
  <si>
    <t>Matrimonio celebrato nella Parr. S. Antonio.</t>
  </si>
  <si>
    <t>Agnone, Italy, Civil Marriage Registry, Matrimonio Vol. 1847, No. 57 (1847 civil marriage of Giuseppe Nicola Marcovecchio &amp; Vincenza Iarusso)</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</si>
  <si>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</si>
  <si>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Nicola Marcovecchio (age 25, occupation contadino (peasant farmer)) &amp; Vincenza Iarusso (age 25) on 11 Aug 1847, in Agnone, Italy. This record states that they also had a church marriage on 12 Aug 1847. It recorded his parents as Lorenzo Marcovecchio &amp; Diodata Mastrostefano. It recorded her parents as Nicola Maria Iarusso &amp; Eugenia Lauriente. (Agnone, Italy, Civil Marriage Registry, Matrimonio Vol. 1847, No. 57) (RAA 31)</t>
  </si>
  <si>
    <t>Agnone, Italy, Civil Marriage Registry, Matrimonio Vol. 1856, No. 6</t>
  </si>
  <si>
    <t>RAA 8-9</t>
  </si>
  <si>
    <t>27</t>
  </si>
  <si>
    <t>27 Jan 1856</t>
  </si>
  <si>
    <t>Agnone, Italy, Civil Marriage Registry, Matrimonio Vol. 1856, No. 6 (1856 civil marriage of Cristanziano Marcovecchio &amp; Gelsumina Iarusso)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</si>
  <si>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</si>
  <si>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(age 27, occupation contadino (peasant farmer)) &amp; Gelsumina Iarusso (age 24) on 27 Jan 1856, in Agnone, Italy. This record states that they also had a church marriage on 29 Jan 1856. It recorded his parents as Lorenzo Marcovecchio &amp; Diodata Mastrostefano. It recorded her parents as Antonio Iarusso &amp; Lucia Masciotra. (Agnone, Italy, Civil Marriage Registry, Matrimonio Vol. 1856, No. 6) (RAA 8-9)</t>
  </si>
  <si>
    <t>Giuseppenicola</t>
  </si>
  <si>
    <t>20</t>
  </si>
  <si>
    <t xml:space="preserve">Maria Vincenza </t>
  </si>
  <si>
    <t>married on 1847/10/12</t>
  </si>
  <si>
    <t>Agnone, Italy, San Antonio Parish, Church Census (Stato d'Anime), Vol. 1842, No. 61 (parish census taken in 1842 which included Giuseppenicola Marcovecchio)</t>
  </si>
  <si>
    <t>This is the San Antonio parish handwritten census (stato d'anime) taken in 1842 in Agnone, Italy, which included Giuseppenicola Marcovecchio, recorded as age 20, born 01 Mar 1822. It recorded his parents as Lorenzo Marcovecchio &amp; Diodata Mastrostefano. The record indicated that his marital status was coniugato and his relationship with the capofagmilia (head of household) was figlio. His spouse was identified as Maria Vincenza Iarussi. (Agnone, Italy, San Antonio Parish, Church Census (Stato d'Anime), Vol. 1842, No. 61) (RAA 77)</t>
  </si>
  <si>
    <t>14</t>
  </si>
  <si>
    <t>Agnone, Italy, San Antonio Parish, Church Census (Stato d'Anime), Vol. 1842, No. 61 (parish census taken in 1842 which included Cristanziano Marcovecchio)</t>
  </si>
  <si>
    <t>This is the San Antonio parish handwritten census (stato d'anime) taken in 1842 in Agnone, Italy, which included Cristanziano Marcovecchio, recorded as age 14, born 12 May 1828. It recorded his parents as Lorenzo Marcovecchio &amp; Diodata Mastrostefano. The record indicated that his marital status was celibe and his relationship with the capofagmilia (head of household) was figlio. (Agnone, Italy, San Antonio Parish, Church Census (Stato d'Anime), Vol. 1842, No. 61) (RAA 77)</t>
  </si>
  <si>
    <t>RAA 78</t>
  </si>
  <si>
    <t xml:space="preserve">Anna Maria </t>
  </si>
  <si>
    <t>Agnone, Italy, San Antonio Parish, Church Census (Stato d'Anime), Vol. 1842, No. 61 (parish census taken in 1842 which included Marco Marcovecchio)</t>
  </si>
  <si>
    <t>This is the San Antonio parish handwritten census (stato d'anime) taken in 1842 in Agnone, Italy, which included Marco Marcovecchio, recorded as age 26, born 16 Apr 1816. It recorded his parents as Lorenzo Marcovecchio &amp; Diodata Mastrostefano. The record indicated that his marital status was coniugato and his relationship with the capofagmilia (head of household) was figlio. His spouse was identified as Anna Maria Lauriente. (Agnone, Italy, San Antonio Parish, Church Census (Stato d'Anime), Vol. 1842, No. 61) (RAA 78)</t>
  </si>
  <si>
    <t>Agnone, Italy, San Antonio Parish, Church Census (Stato d'Anime), Vol. 1870, Vol 1, Casa 185</t>
  </si>
  <si>
    <t>RAA 193</t>
  </si>
  <si>
    <t>01 Mar 1878</t>
  </si>
  <si>
    <t>head</t>
  </si>
  <si>
    <t>campofamiglia</t>
  </si>
  <si>
    <t>"Macchia"</t>
  </si>
  <si>
    <t>Agnone, Italy, San Antonio Parish, Church Census (Stato d'Anime), Vol. 1870, Vol 1, Casa 185 (parish census taken in 1870 which included Giuseppe Nicola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</si>
  <si>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</si>
  <si>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Giuseppe Nicola Marcovecchio, recorded as born 01 Mar 1822. It recorded his parents as Lorenzo Marcovecchio &amp; Diodata Mastrostefano. The record indicated that his marital status was campofamiglia and his relationship with the capofagmilia (head of household) was head. His spouse was identified as Vincenza Iarussi. Also included was a date of death of 01 Mar 1878. (Agnone, Italy, San Antonio Parish, Church Census (Stato d'Anime), Vol. 1870, Vol 1, Casa 185) (RAA 193)</t>
  </si>
  <si>
    <t>Agnone, Italy, San Antonio Parish, Church Census (Stato d'Anime), Vol. 1870, Vol 1, Casa 187</t>
  </si>
  <si>
    <t>RAA 195</t>
  </si>
  <si>
    <t>Agnone, Italy, San Antonio Parish, Church Census (Stato d'Anime), Vol. 1870, Vol 1, Casa 187 (parish census taken in 1870 which included Cristanziano Marcovecchio)</t>
  </si>
  <si>
    <t>This is the San Antonio parish handwritten census (stato d'anime) taken in 1870 in Agnone, Italy, which included Cristanziano Marcovecchio, recorded as born 12 May 1828. It recorded his parents as Lorenzo Marcovecchio &amp; Diodata Mastrostefano. The record indicated that his marital status was campofamiglia and his relationship with the capofagmilia (head of household) was head. His spouse was identified as Gelsumina Iarussi. Also included was a date of death of 21 Dec 1903. (Agnone, Italy, San Antonio Parish, Church Census (Stato d'Anime), Vol. 1870, Vol 1, Casa 187) (RAA 195)</t>
  </si>
  <si>
    <t>Agnone, Italy, San Antonio Parish, Church Census (Stato d'Anime), Vol. 1870, Vol 1, Casa 188</t>
  </si>
  <si>
    <t>RAA 196</t>
  </si>
  <si>
    <t>16 Aug 1816</t>
  </si>
  <si>
    <t>03 Jul 1870</t>
  </si>
  <si>
    <t>Agnone, Italy, San Antonio Parish, Church Census (Stato d'Anime), Vol. 1870, Vol 1, Casa 188 (parish census taken in 1870 which included Marco Marcovecchio)</t>
  </si>
  <si>
    <t>This is the San Antonio parish handwritten census (stato d'anime) taken in 1870 in Agnone, Italy, which included Marco Marcovecchio, recorded as born 16 Aug 1816. It recorded his parents as Lorenzo Marcovecchio &amp; Diodata Mastrostefano. The record indicated that his marital status was campofamiglia and his relationship with the capofagmilia (head of household) was head. His spouse was identified as Anna Maria Lauriente. Also included was a date of death of 03 Jul 1870. (Agnone, Italy, San Antonio Parish, Church Census (Stato d'Anime), Vol. 1870, Vol 1, Casa 188) (RAA 196)</t>
  </si>
  <si>
    <t>D-Civil</t>
  </si>
  <si>
    <t>Agnone, Italy, Civil Death Registry, Morte Vol. 1826, No. 194</t>
  </si>
  <si>
    <t>RAA 100</t>
  </si>
  <si>
    <t>infant</t>
  </si>
  <si>
    <t>12 Oct 1826</t>
  </si>
  <si>
    <t>di Pasquo</t>
  </si>
  <si>
    <t>Emidio</t>
  </si>
  <si>
    <t>sacristano (priest assistant)</t>
  </si>
  <si>
    <t>Cerimele</t>
  </si>
  <si>
    <t>Antonio</t>
  </si>
  <si>
    <t>Agnone, Italy, Civil Death Registry, Morte Vol. 1826, No. 194 (1826 death of Nobila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</si>
  <si>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</si>
  <si>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Nobila Marcovecchio on 12 Oct 1826, at age 2, in Agnone, Italy. The record states that she died as an infant. It recorded her parents as Lorenzo Marcovecchio (occupation contadino (peasant farmer)) &amp; Diodata Mastrostefano.. The family parish was noted as. The record states that di Pasquo Emidio (age 40, occupation sacristano (priest assistant)) and Cerimele Antonio (age 60, occupation contadino (peasant farmer)) appeared before an Agnone municipal official and declared that that Nobila had died. (Agnone, Italy, Civil Death Registry, Morte Vol. 1826, No. 194) (RAA 100)</t>
  </si>
  <si>
    <t>Agnone, Italy, Civil Death Registry, Morte Vol. 1828, No. 30</t>
  </si>
  <si>
    <t>RAA 18</t>
  </si>
  <si>
    <t>contadino (peasant farmer</t>
  </si>
  <si>
    <t>26 Feb 1828</t>
  </si>
  <si>
    <t>Longhi</t>
  </si>
  <si>
    <t>Gaetano</t>
  </si>
  <si>
    <t>Orlando</t>
  </si>
  <si>
    <t>Rocco</t>
  </si>
  <si>
    <t>Agnone, Italy, Civil Death Registry, Morte Vol. 1828, No. 30 (1828 death of Carmina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</si>
  <si>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</si>
  <si>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Carmina Marcovecchio on 26 Feb 1828, at age 2, in Agnone, Italy. The record states that she died as an infant. It recorded her parents as Lorenzo Marcovecchio (occupation contadino (peasant farmer) &amp; Diodata Mastrostefano.. The family parish was noted as. The record states that Longhi Gaetano (age 40, occupation contadino (peasant farmer)) and Orlando Rocco (age 40, occupation contadino (peasant farmer)) appeared before an Agnone municipal official and declared that that Carmina had died. (Agnone, Italy, Civil Death Registry, Morte Vol. 1828, No. 30) (RAA 18)</t>
  </si>
  <si>
    <t>Agnone, Italy, Civil Death Registry, Morte Vol. 1870, No. 141</t>
  </si>
  <si>
    <t>54</t>
  </si>
  <si>
    <t>https://www.familysearch.org/ark:/61903/3:1:3QS7-99GZ-871B?i=984&amp;cc=3049866&amp;cat=440757</t>
  </si>
  <si>
    <t>RAA 35</t>
  </si>
  <si>
    <t>Agnone, Italy, Civil Death Registry, Morte Vol. 1878, No. 62</t>
  </si>
  <si>
    <t>56</t>
  </si>
  <si>
    <t>https://www.familysearch.org/ark:/61903/3:1:3QS7-99GZ-84MN?i=1731&amp;cc=3049866&amp;cat=440757</t>
  </si>
  <si>
    <t>Marco Marcovecchio (9V3R-V6W)</t>
  </si>
  <si>
    <t>16 April 1816</t>
  </si>
  <si>
    <t>18 April 1816</t>
  </si>
  <si>
    <t>Anna Maria Lauriente (G9KL-ZGC)</t>
  </si>
  <si>
    <t>20 February 1841</t>
  </si>
  <si>
    <t>3 July 1870</t>
  </si>
  <si>
    <t>Giuseppe Nicola Marcovecchio (GS37-XGG)</t>
  </si>
  <si>
    <t>28 February 1822</t>
  </si>
  <si>
    <t>1 March 1822</t>
  </si>
  <si>
    <t>Vincenza Teodora Iarusso (GS37-GXC)</t>
  </si>
  <si>
    <t>12 October 1847</t>
  </si>
  <si>
    <t>1 March 1878</t>
  </si>
  <si>
    <t>1 Feb 1826</t>
  </si>
  <si>
    <t>Carmina Marcovecchio (G4GD-HWR)</t>
  </si>
  <si>
    <t>31 January 1826</t>
  </si>
  <si>
    <t>26 February 1828</t>
  </si>
  <si>
    <t>Nobila Marcovecchio (G4GD-DDV)</t>
  </si>
  <si>
    <t>6 March 1824</t>
  </si>
  <si>
    <t>12 October 1826</t>
  </si>
  <si>
    <t>Cristanziano Marcovecchio (9H89-P73)</t>
  </si>
  <si>
    <t>Gelsumina Iarusso (9H89-P7Z)</t>
  </si>
  <si>
    <t>29 January 1856</t>
  </si>
  <si>
    <t>18 Nov 2020</t>
  </si>
  <si>
    <t>1 February 1826</t>
  </si>
  <si>
    <t>Cindy Jardine  (the wife is Ron Packard’s 2nd cousin five times removed)</t>
  </si>
  <si>
    <t>Review &amp; Standardization of Surnames of Husband and Wife</t>
  </si>
  <si>
    <t>1</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</si>
  <si>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</si>
  <si>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</si>
  <si>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</si>
  <si>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</si>
  <si>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</si>
  <si>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</si>
  <si>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</si>
  <si>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</si>
  <si>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</si>
  <si>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</si>
  <si>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</si>
  <si>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(civil census)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</si>
</sst>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9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10" fillId="0" borderId="6" xfId="0" applyFont="1" applyBorder="1" applyAlignment="1">
      <alignment vertical="center"/>
    </xf>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49" fontId="27" fillId="0" borderId="6" xfId="0" applyNumberFormat="1" applyFont="1" applyBorder="1" applyAlignment="1">
      <alignment horizontal="left"/>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0" fillId="5" borderId="6" xfId="1" applyFont="1" applyFill="1" applyBorder="1" applyAlignment="1">
      <alignment horizontal="left"/>
    </xf>
    <xf numFmtId="0" fontId="0" fillId="5" borderId="6" xfId="1" applyFont="1" applyFill="1" applyBorder="1"/>
    <xf numFmtId="0" fontId="0" fillId="15" borderId="6" xfId="1" applyFont="1" applyFill="1" applyBorder="1" applyAlignment="1">
      <alignment horizontal="left"/>
    </xf>
    <xf numFmtId="0" fontId="0" fillId="16" borderId="6" xfId="1" applyFont="1" applyFill="1" applyBorder="1" applyAlignment="1">
      <alignment horizontal="left"/>
    </xf>
    <xf numFmtId="164" fontId="8" fillId="4" borderId="6" xfId="0" applyNumberFormat="1" applyFont="1" applyFill="1" applyBorder="1" applyAlignment="1">
      <alignment horizontal="left" vertical="top"/>
    </xf>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7" fillId="5" borderId="6" xfId="12" applyFont="1" applyFill="1" applyBorder="1" applyAlignment="1">
      <alignment horizontal="left"/>
    </xf>
    <xf numFmtId="0" fontId="17" fillId="0" borderId="0" xfId="0" applyFont="1" applyAlignment="1">
      <alignment horizontal="left" vertical="center"/>
    </xf>
    <xf numFmtId="0" fontId="8" fillId="0" borderId="0" xfId="0" applyFont="1" applyAlignment="1">
      <alignment horizontal="right" vertical="center"/>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0" fillId="0" borderId="6" xfId="0" applyNumberFormat="1" applyBorder="1" applyAlignment="1">
      <alignment horizontal="left"/>
    </xf>
    <xf numFmtId="166" fontId="27"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0" fontId="8" fillId="14" borderId="6" xfId="0" applyFont="1" applyFill="1" applyBorder="1"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vertical="center"/>
    </xf>
    <xf numFmtId="166" fontId="27" fillId="4" borderId="6" xfId="12" applyFont="1" applyFill="1" applyBorder="1" applyAlignment="1">
      <alignment horizontal="left" vertical="center"/>
    </xf>
    <xf numFmtId="0" fontId="10" fillId="4" borderId="6" xfId="0" applyFont="1" applyFill="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1" fontId="8" fillId="2" borderId="6" xfId="0" applyNumberFormat="1" applyFont="1" applyFill="1" applyBorder="1" applyAlignment="1">
      <alignment vertical="center"/>
    </xf>
    <xf numFmtId="49" fontId="0" fillId="0" borderId="6" xfId="1" applyNumberFormat="1" applyFont="1" applyBorder="1" applyAlignment="1">
      <alignment horizontal="left"/>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0" borderId="0" xfId="0" applyFont="1" applyAlignment="1">
      <alignment horizontal="left" vertical="top"/>
    </xf>
    <xf numFmtId="0" fontId="8" fillId="10" borderId="0" xfId="0" applyFont="1" applyFill="1"/>
    <xf numFmtId="0" fontId="10" fillId="11" borderId="0" xfId="0" applyFont="1" applyFill="1" applyAlignment="1">
      <alignment horizontal="left"/>
    </xf>
    <xf numFmtId="0" fontId="27" fillId="9" borderId="0" xfId="0" applyFont="1" applyFill="1" applyAlignment="1">
      <alignment vertical="center"/>
    </xf>
    <xf numFmtId="0" fontId="8" fillId="4" borderId="0" xfId="0" applyFont="1" applyFill="1" applyAlignment="1">
      <alignment horizontal="left" vertical="top"/>
    </xf>
    <xf numFmtId="0" fontId="28" fillId="18" borderId="0" xfId="13" applyFill="1" applyBorder="1"/>
    <xf numFmtId="0" fontId="28" fillId="18" borderId="6" xfId="13"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164" fontId="10" fillId="0" borderId="6" xfId="0" applyNumberFormat="1" applyFont="1" applyBorder="1"/>
    <xf numFmtId="166" fontId="27" fillId="0" borderId="6" xfId="12" applyFont="1" applyBorder="1" applyAlignment="1">
      <alignment horizontal="right"/>
    </xf>
    <xf numFmtId="166" fontId="27" fillId="3" borderId="6" xfId="12" applyFont="1" applyFill="1" applyBorder="1" applyAlignment="1">
      <alignment horizontal="left"/>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13" borderId="6" xfId="0" applyFont="1" applyFill="1" applyBorder="1"/>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0" fontId="10" fillId="13" borderId="6" xfId="0" applyFont="1" applyFill="1" applyBorder="1" applyAlignment="1">
      <alignment horizontal="left"/>
    </xf>
    <xf numFmtId="166" fontId="27" fillId="14" borderId="6" xfId="12" applyFont="1" applyFill="1" applyBorder="1" applyAlignment="1">
      <alignment horizontal="left" vertical="top"/>
    </xf>
    <xf numFmtId="0" fontId="8" fillId="18" borderId="6" xfId="0" applyFont="1" applyFill="1" applyBorder="1"/>
    <xf numFmtId="0" fontId="8" fillId="18" borderId="6" xfId="10" applyFont="1" applyFill="1" applyBorder="1"/>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7"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71B?i=984&amp;cc=3049866&amp;cat=440757" TargetMode="External"/><Relationship Id="rId2" Type="http://schemas.openxmlformats.org/officeDocument/2006/relationships/hyperlink" Target="https://www.familysearch.org/ark:/61903/3:1:3QS7-99GZ-C9WL?i=1880&amp;cc=3049866&amp;cat=440757" TargetMode="External"/><Relationship Id="rId1" Type="http://schemas.openxmlformats.org/officeDocument/2006/relationships/hyperlink" Target="https://www.familysearch.org/ark:/61903/3:1:3QS7-89GZ-C9H5-S?i=1333&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4MN?i=173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0"/>
  <sheetViews>
    <sheetView tabSelected="1" topLeftCell="A69" zoomScale="85" zoomScaleNormal="85" workbookViewId="0">
      <selection activeCell="B73" sqref="B73:AX73"/>
    </sheetView>
  </sheetViews>
  <sheetFormatPr defaultColWidth="0.875" defaultRowHeight="15.75" x14ac:dyDescent="0.25"/>
  <cols>
    <col min="1" max="1" width="4.125" style="2" customWidth="1"/>
    <col min="2" max="2" width="12.375" style="2" customWidth="1"/>
    <col min="3" max="4" width="3.5" style="2" customWidth="1"/>
    <col min="5" max="5" width="23.5" style="28" bestFit="1" customWidth="1"/>
    <col min="6" max="6" width="13.625" style="28"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875" style="28" customWidth="1"/>
    <col min="18" max="20" width="0.875" style="28" customWidth="1"/>
    <col min="21" max="21" width="14.75" style="28" customWidth="1"/>
    <col min="22" max="22" width="13.125" style="28" customWidth="1"/>
    <col min="23" max="25" width="0.875" style="28" customWidth="1"/>
    <col min="26" max="26" width="12.125" style="28" customWidth="1"/>
    <col min="27" max="27" width="12.625" style="28" customWidth="1"/>
    <col min="28" max="28" width="15" style="28" customWidth="1"/>
    <col min="29" max="29" width="13.875" style="28" customWidth="1"/>
    <col min="30" max="32" width="0.875" style="2" customWidth="1"/>
    <col min="33" max="33" width="11.62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23" t="s">
        <v>99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N1" s="105"/>
    </row>
    <row r="2" spans="1:55" ht="17.100000000000001" customHeight="1" x14ac:dyDescent="0.25">
      <c r="B2" s="236" t="s">
        <v>31</v>
      </c>
      <c r="C2" s="236"/>
      <c r="D2" s="236"/>
      <c r="E2" s="236"/>
      <c r="F2" s="237" t="s">
        <v>395</v>
      </c>
      <c r="G2" s="237"/>
      <c r="H2" s="291" t="s">
        <v>397</v>
      </c>
      <c r="I2" s="291"/>
      <c r="J2" s="291"/>
      <c r="K2" s="291"/>
      <c r="L2" s="4"/>
      <c r="M2" s="4"/>
      <c r="N2" s="2"/>
      <c r="O2" s="4"/>
      <c r="P2" s="4"/>
      <c r="Q2" s="4"/>
      <c r="R2" s="4"/>
      <c r="S2" s="4"/>
      <c r="T2" s="4"/>
      <c r="U2" s="4"/>
      <c r="V2" s="30"/>
      <c r="W2" s="30"/>
      <c r="X2" s="30"/>
      <c r="Y2" s="30"/>
      <c r="Z2" s="30"/>
      <c r="AA2" s="4"/>
      <c r="AB2" s="4"/>
      <c r="AC2" s="19"/>
      <c r="AD2" s="20"/>
      <c r="AE2" s="20"/>
      <c r="AF2" s="20"/>
      <c r="AG2" s="20"/>
      <c r="BB2" s="52"/>
    </row>
    <row r="3" spans="1:55" ht="17.100000000000001" customHeight="1" x14ac:dyDescent="0.25">
      <c r="B3" s="238" t="s">
        <v>32</v>
      </c>
      <c r="C3" s="238"/>
      <c r="D3" s="238"/>
      <c r="E3" s="238"/>
      <c r="F3" s="237"/>
      <c r="G3" s="237"/>
      <c r="H3" s="236"/>
      <c r="I3" s="236"/>
      <c r="J3" s="236"/>
      <c r="K3" s="236"/>
      <c r="L3" s="4"/>
      <c r="M3" s="4"/>
      <c r="N3" s="2"/>
      <c r="O3" s="4"/>
      <c r="P3" s="4"/>
      <c r="Q3" s="4"/>
      <c r="R3" s="4"/>
      <c r="S3" s="4"/>
      <c r="T3" s="4"/>
      <c r="U3" s="4"/>
      <c r="V3" s="30"/>
      <c r="W3" s="30"/>
      <c r="X3" s="30"/>
      <c r="Y3" s="30"/>
      <c r="Z3" s="30"/>
      <c r="AA3" s="4"/>
      <c r="AB3" s="4"/>
      <c r="AC3" s="19"/>
      <c r="AD3" s="20"/>
      <c r="AE3" s="20"/>
      <c r="AF3" s="20"/>
      <c r="AG3" s="20"/>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9"/>
      <c r="AE4" s="19"/>
      <c r="AF4" s="19"/>
      <c r="AG4" s="19"/>
      <c r="AH4" s="20"/>
      <c r="BC4" s="52"/>
    </row>
    <row r="5" spans="1:55" s="24" customFormat="1" ht="44.25" customHeight="1" thickBot="1" x14ac:dyDescent="0.3">
      <c r="A5" s="224" t="s">
        <v>34</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6"/>
      <c r="AB5" s="226"/>
      <c r="AC5" s="227"/>
      <c r="AH5" s="228" t="s">
        <v>3</v>
      </c>
      <c r="AI5" s="228"/>
      <c r="AJ5" s="228"/>
      <c r="AK5" s="228"/>
      <c r="AL5" s="228"/>
      <c r="AM5" s="228"/>
      <c r="AN5" s="228"/>
      <c r="AO5" s="228"/>
      <c r="AP5" s="228"/>
      <c r="AQ5" s="228"/>
      <c r="AR5" s="228"/>
      <c r="AS5" s="228"/>
      <c r="AT5" s="228"/>
      <c r="AU5" s="228"/>
      <c r="AV5" s="228"/>
      <c r="AW5" s="228"/>
      <c r="AX5" s="228"/>
      <c r="AY5" s="228"/>
      <c r="AZ5" s="228"/>
      <c r="BA5" s="228"/>
      <c r="BB5" s="228"/>
    </row>
    <row r="6" spans="1:55" s="24" customFormat="1" ht="19.5" customHeight="1" thickBot="1" x14ac:dyDescent="0.3">
      <c r="A6" s="12" t="s">
        <v>19</v>
      </c>
      <c r="B6" s="229" t="s">
        <v>59</v>
      </c>
      <c r="C6" s="230"/>
      <c r="D6" s="230"/>
      <c r="E6" s="230"/>
      <c r="F6" s="231"/>
      <c r="G6" s="13" t="s">
        <v>0</v>
      </c>
      <c r="H6" s="232" t="s">
        <v>1</v>
      </c>
      <c r="I6" s="233"/>
      <c r="J6" s="233"/>
      <c r="K6" s="234"/>
      <c r="L6" s="232" t="s">
        <v>60</v>
      </c>
      <c r="M6" s="233"/>
      <c r="N6" s="233"/>
      <c r="O6" s="58"/>
      <c r="P6" s="239" t="s">
        <v>61</v>
      </c>
      <c r="Q6" s="240"/>
      <c r="R6" s="240"/>
      <c r="S6" s="240"/>
      <c r="T6" s="240"/>
      <c r="U6" s="241"/>
      <c r="V6" s="242" t="s">
        <v>2</v>
      </c>
      <c r="W6" s="242"/>
      <c r="X6" s="242"/>
      <c r="Y6" s="242"/>
      <c r="Z6" s="242"/>
      <c r="AA6" s="232" t="s">
        <v>18</v>
      </c>
      <c r="AB6" s="233"/>
      <c r="AC6" s="234"/>
      <c r="AD6" s="59"/>
      <c r="AH6" s="235" t="s">
        <v>4</v>
      </c>
      <c r="AI6" s="235"/>
      <c r="AJ6" s="235"/>
      <c r="AK6" s="235"/>
      <c r="AL6" s="235"/>
      <c r="AM6" s="235"/>
      <c r="AN6" s="235"/>
      <c r="AO6" s="235"/>
      <c r="AP6" s="235"/>
      <c r="AQ6" s="235"/>
      <c r="AR6" s="235"/>
      <c r="AS6" s="235"/>
      <c r="AT6" s="235"/>
      <c r="AU6" s="235"/>
      <c r="AV6" s="235"/>
      <c r="AW6" s="235"/>
      <c r="AX6" s="235"/>
      <c r="AY6" s="235"/>
      <c r="AZ6" s="235"/>
      <c r="BA6" s="235"/>
      <c r="BB6" s="235"/>
    </row>
    <row r="7" spans="1:55" s="24"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43" t="s">
        <v>5</v>
      </c>
      <c r="AI7" s="243"/>
      <c r="AJ7" s="243"/>
      <c r="AK7" s="243"/>
      <c r="AL7" s="243"/>
      <c r="AM7" s="243"/>
      <c r="AN7" s="243"/>
      <c r="AO7" s="243"/>
      <c r="AP7" s="243"/>
      <c r="AQ7" s="243"/>
      <c r="AR7" s="243"/>
      <c r="AS7" s="243"/>
      <c r="AT7" s="243"/>
      <c r="AU7" s="243"/>
      <c r="AV7" s="243"/>
      <c r="AW7" s="243"/>
      <c r="AX7" s="243"/>
      <c r="AY7" s="243"/>
      <c r="AZ7" s="243"/>
      <c r="BA7" s="243"/>
      <c r="BB7" s="243"/>
    </row>
    <row r="8" spans="1:55" s="24" customFormat="1" ht="17.100000000000001" customHeight="1" x14ac:dyDescent="0.25">
      <c r="B8" s="244" t="s">
        <v>200</v>
      </c>
      <c r="C8" s="245"/>
      <c r="D8" s="245"/>
      <c r="E8" s="245"/>
      <c r="F8" s="246"/>
      <c r="G8" s="56" t="s">
        <v>81</v>
      </c>
      <c r="H8" s="247" t="s">
        <v>201</v>
      </c>
      <c r="I8" s="248"/>
      <c r="J8" s="248"/>
      <c r="K8" s="249"/>
      <c r="L8" s="247" t="s">
        <v>201</v>
      </c>
      <c r="M8" s="248"/>
      <c r="N8" s="248"/>
      <c r="O8" s="248"/>
      <c r="P8" s="244" t="s">
        <v>203</v>
      </c>
      <c r="Q8" s="245"/>
      <c r="R8" s="245"/>
      <c r="S8" s="245"/>
      <c r="T8" s="245"/>
      <c r="U8" s="246"/>
      <c r="V8" s="247" t="s">
        <v>202</v>
      </c>
      <c r="W8" s="248"/>
      <c r="X8" s="248"/>
      <c r="Y8" s="248"/>
      <c r="Z8" s="249"/>
      <c r="AA8" s="250" t="s">
        <v>147</v>
      </c>
      <c r="AB8" s="251"/>
      <c r="AC8" s="252"/>
      <c r="AD8" s="46"/>
      <c r="AH8" s="253" t="s">
        <v>6</v>
      </c>
      <c r="AI8" s="253"/>
      <c r="AJ8" s="253"/>
      <c r="AK8" s="253"/>
      <c r="AL8" s="253"/>
      <c r="AM8" s="253"/>
      <c r="AN8" s="253"/>
      <c r="AO8" s="253"/>
      <c r="AP8" s="253"/>
      <c r="AQ8" s="253"/>
      <c r="AR8" s="253"/>
      <c r="AS8" s="253"/>
      <c r="AT8" s="253"/>
      <c r="AU8" s="253"/>
      <c r="AV8" s="253"/>
      <c r="AW8" s="253"/>
      <c r="AX8" s="253"/>
      <c r="AY8" s="253"/>
      <c r="AZ8" s="253"/>
      <c r="BA8" s="253"/>
      <c r="BB8" s="253"/>
    </row>
    <row r="9" spans="1:55" s="24" customFormat="1" ht="17.100000000000001" customHeight="1" x14ac:dyDescent="0.25">
      <c r="A9" s="18" t="s">
        <v>5</v>
      </c>
      <c r="B9" s="18"/>
      <c r="C9" s="18"/>
      <c r="D9" s="18"/>
      <c r="E9" s="18"/>
      <c r="F9" s="18"/>
      <c r="G9" s="37"/>
      <c r="H9" s="43"/>
      <c r="I9" s="43"/>
      <c r="J9" s="43"/>
      <c r="K9" s="43"/>
      <c r="L9" s="43"/>
      <c r="M9" s="43"/>
      <c r="N9" s="43"/>
      <c r="O9" s="43"/>
      <c r="P9" s="18"/>
      <c r="Q9" s="18"/>
      <c r="R9" s="18"/>
      <c r="S9" s="18"/>
      <c r="T9" s="18"/>
      <c r="U9" s="18"/>
      <c r="V9" s="43"/>
      <c r="W9" s="43"/>
      <c r="X9" s="43"/>
      <c r="Y9" s="43"/>
      <c r="Z9" s="43"/>
      <c r="AA9" s="70"/>
      <c r="AB9" s="70"/>
      <c r="AC9" s="70"/>
      <c r="AD9" s="45"/>
      <c r="AH9" s="270" t="s">
        <v>12</v>
      </c>
      <c r="AI9" s="270"/>
      <c r="AJ9" s="270"/>
      <c r="AK9" s="270"/>
      <c r="AL9" s="270"/>
      <c r="AM9" s="270"/>
      <c r="AN9" s="270"/>
      <c r="AO9" s="270"/>
      <c r="AP9" s="270"/>
      <c r="AQ9" s="270"/>
      <c r="AR9" s="270"/>
      <c r="AS9" s="270"/>
      <c r="AT9" s="270"/>
      <c r="AU9" s="270"/>
      <c r="AV9" s="270"/>
      <c r="AW9" s="270"/>
      <c r="AX9" s="270"/>
      <c r="AY9" s="270"/>
      <c r="AZ9" s="270"/>
      <c r="BA9" s="270"/>
      <c r="BB9" s="270"/>
    </row>
    <row r="10" spans="1:55" s="24" customFormat="1" ht="17.100000000000001" customHeight="1" x14ac:dyDescent="0.25">
      <c r="B10" s="271" t="s">
        <v>203</v>
      </c>
      <c r="C10" s="272"/>
      <c r="D10" s="272"/>
      <c r="E10" s="272"/>
      <c r="F10" s="273"/>
      <c r="G10" s="42" t="s">
        <v>82</v>
      </c>
      <c r="H10" s="274" t="s">
        <v>204</v>
      </c>
      <c r="I10" s="275"/>
      <c r="J10" s="275"/>
      <c r="K10" s="276"/>
      <c r="L10" s="274" t="s">
        <v>205</v>
      </c>
      <c r="M10" s="275"/>
      <c r="N10" s="275"/>
      <c r="O10" s="275"/>
      <c r="P10" s="277" t="s">
        <v>200</v>
      </c>
      <c r="Q10" s="278"/>
      <c r="R10" s="278"/>
      <c r="S10" s="278"/>
      <c r="T10" s="278"/>
      <c r="U10" s="279"/>
      <c r="V10" s="274" t="s">
        <v>202</v>
      </c>
      <c r="W10" s="275"/>
      <c r="X10" s="275"/>
      <c r="Y10" s="275"/>
      <c r="Z10" s="276"/>
      <c r="AA10" s="280" t="s">
        <v>206</v>
      </c>
      <c r="AB10" s="281"/>
      <c r="AC10" s="282"/>
      <c r="AD10" s="46"/>
      <c r="AH10" s="283" t="s">
        <v>71</v>
      </c>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5" s="24" customFormat="1" ht="17.100000000000001" customHeight="1" x14ac:dyDescent="0.25">
      <c r="A11" s="23" t="s">
        <v>6</v>
      </c>
      <c r="B11" s="23"/>
      <c r="C11" s="23"/>
      <c r="D11" s="23"/>
      <c r="E11" s="23"/>
      <c r="F11" s="23"/>
      <c r="G11" s="37"/>
      <c r="H11" s="44"/>
      <c r="I11" s="44"/>
      <c r="J11" s="44"/>
      <c r="K11" s="44"/>
      <c r="L11" s="44"/>
      <c r="M11" s="44"/>
      <c r="N11" s="44"/>
      <c r="O11" s="44"/>
      <c r="P11" s="23"/>
      <c r="Q11" s="23"/>
      <c r="R11" s="23"/>
      <c r="S11" s="23"/>
      <c r="T11" s="23"/>
      <c r="U11" s="23"/>
      <c r="V11" s="44"/>
      <c r="W11" s="44"/>
      <c r="X11" s="44"/>
      <c r="Y11" s="44"/>
      <c r="Z11" s="44"/>
      <c r="AA11" s="71"/>
      <c r="AB11" s="71"/>
      <c r="AC11" s="71"/>
      <c r="AD11" s="45"/>
      <c r="AH11" s="284" t="s">
        <v>49</v>
      </c>
      <c r="AI11" s="284"/>
      <c r="AJ11" s="284"/>
      <c r="AK11" s="284"/>
      <c r="AL11" s="284"/>
      <c r="AM11" s="284"/>
      <c r="AN11" s="284"/>
      <c r="AO11" s="284"/>
      <c r="AP11" s="284"/>
      <c r="AQ11" s="284"/>
      <c r="AR11" s="284"/>
      <c r="AS11" s="284"/>
      <c r="AT11" s="284"/>
      <c r="AU11" s="284"/>
      <c r="AV11" s="284"/>
      <c r="AW11" s="284"/>
      <c r="AX11" s="284"/>
      <c r="AY11" s="284"/>
      <c r="AZ11" s="284"/>
      <c r="BA11" s="284"/>
      <c r="BB11" s="284"/>
    </row>
    <row r="12" spans="1:55" s="24" customFormat="1" ht="17.100000000000001" customHeight="1" x14ac:dyDescent="0.25">
      <c r="A12" s="14">
        <v>1</v>
      </c>
      <c r="B12" s="258" t="s">
        <v>373</v>
      </c>
      <c r="C12" s="259"/>
      <c r="D12" s="259"/>
      <c r="E12" s="259"/>
      <c r="F12" s="260"/>
      <c r="G12" s="57" t="s">
        <v>81</v>
      </c>
      <c r="H12" s="254" t="s">
        <v>374</v>
      </c>
      <c r="I12" s="255"/>
      <c r="J12" s="255"/>
      <c r="K12" s="256"/>
      <c r="L12" s="254" t="s">
        <v>375</v>
      </c>
      <c r="M12" s="255"/>
      <c r="N12" s="255"/>
      <c r="O12" s="255"/>
      <c r="P12" s="261" t="s">
        <v>376</v>
      </c>
      <c r="Q12" s="262"/>
      <c r="R12" s="262"/>
      <c r="S12" s="262"/>
      <c r="T12" s="262"/>
      <c r="U12" s="263"/>
      <c r="V12" s="254" t="s">
        <v>377</v>
      </c>
      <c r="W12" s="255"/>
      <c r="X12" s="255"/>
      <c r="Y12" s="255"/>
      <c r="Z12" s="256"/>
      <c r="AA12" s="264" t="s">
        <v>378</v>
      </c>
      <c r="AB12" s="265"/>
      <c r="AC12" s="266"/>
      <c r="AD12" s="46"/>
      <c r="AH12" s="267" t="s">
        <v>7</v>
      </c>
      <c r="AI12" s="268"/>
      <c r="AJ12" s="268"/>
      <c r="AK12" s="268"/>
      <c r="AL12" s="268"/>
      <c r="AM12" s="268"/>
      <c r="AN12" s="268"/>
      <c r="AO12" s="268"/>
      <c r="AP12" s="268"/>
      <c r="AQ12" s="268"/>
      <c r="AR12" s="268"/>
      <c r="AS12" s="268"/>
      <c r="AT12" s="268"/>
      <c r="AU12" s="268"/>
      <c r="AV12" s="268"/>
      <c r="AW12" s="268"/>
      <c r="AX12" s="268"/>
      <c r="AY12" s="268"/>
      <c r="AZ12" s="268"/>
      <c r="BA12" s="268"/>
      <c r="BB12" s="269"/>
    </row>
    <row r="13" spans="1:55" s="24" customFormat="1" ht="17.100000000000001" customHeight="1" x14ac:dyDescent="0.25">
      <c r="A13" s="14">
        <v>2</v>
      </c>
      <c r="B13" s="258" t="s">
        <v>379</v>
      </c>
      <c r="C13" s="259"/>
      <c r="D13" s="259"/>
      <c r="E13" s="259"/>
      <c r="F13" s="260"/>
      <c r="G13" s="57" t="s">
        <v>81</v>
      </c>
      <c r="H13" s="254" t="s">
        <v>380</v>
      </c>
      <c r="I13" s="255"/>
      <c r="J13" s="255"/>
      <c r="K13" s="256"/>
      <c r="L13" s="254" t="s">
        <v>381</v>
      </c>
      <c r="M13" s="255"/>
      <c r="N13" s="255"/>
      <c r="O13" s="255"/>
      <c r="P13" s="261" t="s">
        <v>382</v>
      </c>
      <c r="Q13" s="262"/>
      <c r="R13" s="262"/>
      <c r="S13" s="262"/>
      <c r="T13" s="262"/>
      <c r="U13" s="263"/>
      <c r="V13" s="254" t="s">
        <v>383</v>
      </c>
      <c r="W13" s="255"/>
      <c r="X13" s="255"/>
      <c r="Y13" s="255"/>
      <c r="Z13" s="256"/>
      <c r="AA13" s="264" t="s">
        <v>384</v>
      </c>
      <c r="AB13" s="265"/>
      <c r="AC13" s="266"/>
      <c r="AD13" s="46"/>
      <c r="AH13" s="257" t="s">
        <v>30</v>
      </c>
      <c r="AI13" s="257"/>
      <c r="AJ13" s="257"/>
      <c r="AK13" s="257"/>
      <c r="AL13" s="257"/>
      <c r="AM13" s="257"/>
      <c r="AN13" s="257"/>
      <c r="AO13" s="257"/>
      <c r="AP13" s="257"/>
      <c r="AQ13" s="257"/>
      <c r="AR13" s="257"/>
      <c r="AS13" s="257"/>
      <c r="AT13" s="257"/>
      <c r="AU13" s="257"/>
      <c r="AV13" s="257"/>
      <c r="AW13" s="257"/>
      <c r="AX13" s="257"/>
      <c r="AY13" s="257"/>
      <c r="AZ13" s="257"/>
      <c r="BA13" s="257"/>
      <c r="BB13" s="257"/>
    </row>
    <row r="14" spans="1:55" s="24" customFormat="1" ht="17.100000000000001" customHeight="1" x14ac:dyDescent="0.25">
      <c r="A14" s="14">
        <v>3</v>
      </c>
      <c r="B14" s="258" t="s">
        <v>389</v>
      </c>
      <c r="C14" s="259"/>
      <c r="D14" s="259"/>
      <c r="E14" s="259"/>
      <c r="F14" s="260"/>
      <c r="G14" s="57" t="s">
        <v>82</v>
      </c>
      <c r="H14" s="254" t="s">
        <v>390</v>
      </c>
      <c r="I14" s="255"/>
      <c r="J14" s="255"/>
      <c r="K14" s="256"/>
      <c r="L14" s="254" t="s">
        <v>390</v>
      </c>
      <c r="M14" s="255"/>
      <c r="N14" s="255"/>
      <c r="O14" s="255"/>
      <c r="P14" s="261"/>
      <c r="Q14" s="262"/>
      <c r="R14" s="262"/>
      <c r="S14" s="262"/>
      <c r="T14" s="262"/>
      <c r="U14" s="263"/>
      <c r="V14" s="254"/>
      <c r="W14" s="255"/>
      <c r="X14" s="255"/>
      <c r="Y14" s="255"/>
      <c r="Z14" s="256"/>
      <c r="AA14" s="264" t="s">
        <v>391</v>
      </c>
      <c r="AB14" s="265"/>
      <c r="AC14" s="266"/>
      <c r="AD14" s="46"/>
    </row>
    <row r="15" spans="1:55" s="24" customFormat="1" ht="17.100000000000001" customHeight="1" x14ac:dyDescent="0.25">
      <c r="A15" s="14">
        <v>4</v>
      </c>
      <c r="B15" s="258" t="s">
        <v>386</v>
      </c>
      <c r="C15" s="259"/>
      <c r="D15" s="259"/>
      <c r="E15" s="259"/>
      <c r="F15" s="260"/>
      <c r="G15" s="57" t="s">
        <v>82</v>
      </c>
      <c r="H15" s="254" t="s">
        <v>387</v>
      </c>
      <c r="I15" s="255"/>
      <c r="J15" s="255"/>
      <c r="K15" s="256"/>
      <c r="L15" s="254" t="s">
        <v>396</v>
      </c>
      <c r="M15" s="255"/>
      <c r="N15" s="255"/>
      <c r="O15" s="255"/>
      <c r="P15" s="261"/>
      <c r="Q15" s="262"/>
      <c r="R15" s="262"/>
      <c r="S15" s="262"/>
      <c r="T15" s="262"/>
      <c r="U15" s="263"/>
      <c r="V15" s="254"/>
      <c r="W15" s="255"/>
      <c r="X15" s="255"/>
      <c r="Y15" s="255"/>
      <c r="Z15" s="256"/>
      <c r="AA15" s="264" t="s">
        <v>388</v>
      </c>
      <c r="AB15" s="265"/>
      <c r="AC15" s="266"/>
      <c r="AD15" s="46"/>
    </row>
    <row r="16" spans="1:55" s="24" customFormat="1" ht="17.100000000000001" customHeight="1" x14ac:dyDescent="0.25">
      <c r="A16" s="14">
        <v>5</v>
      </c>
      <c r="B16" s="258" t="s">
        <v>392</v>
      </c>
      <c r="C16" s="259"/>
      <c r="D16" s="259"/>
      <c r="E16" s="259"/>
      <c r="F16" s="260"/>
      <c r="G16" s="57" t="s">
        <v>81</v>
      </c>
      <c r="H16" s="254" t="s">
        <v>232</v>
      </c>
      <c r="I16" s="255"/>
      <c r="J16" s="255"/>
      <c r="K16" s="256"/>
      <c r="L16" s="254" t="s">
        <v>233</v>
      </c>
      <c r="M16" s="255"/>
      <c r="N16" s="255"/>
      <c r="O16" s="255"/>
      <c r="P16" s="261" t="s">
        <v>393</v>
      </c>
      <c r="Q16" s="262"/>
      <c r="R16" s="262"/>
      <c r="S16" s="262"/>
      <c r="T16" s="262"/>
      <c r="U16" s="263"/>
      <c r="V16" s="254" t="s">
        <v>394</v>
      </c>
      <c r="W16" s="255"/>
      <c r="X16" s="255"/>
      <c r="Y16" s="255"/>
      <c r="Z16" s="256"/>
      <c r="AA16" s="264">
        <v>1451</v>
      </c>
      <c r="AB16" s="265"/>
      <c r="AC16" s="266"/>
      <c r="AD16" s="46"/>
    </row>
    <row r="17" spans="1:16383" s="24" customFormat="1" ht="17.100000000000001" customHeight="1" thickBot="1" x14ac:dyDescent="0.3">
      <c r="A17" s="18"/>
      <c r="B17" s="5"/>
      <c r="D17" s="4"/>
      <c r="G17" s="52"/>
      <c r="M17" s="4"/>
      <c r="O17" s="3"/>
      <c r="P17" s="3"/>
      <c r="U17" s="3"/>
      <c r="V17" s="3"/>
      <c r="W17" s="3"/>
      <c r="X17" s="3"/>
      <c r="Y17" s="3"/>
      <c r="AB17" s="3"/>
      <c r="AH17" s="3"/>
      <c r="AI17" s="19"/>
      <c r="AJ17" s="19"/>
      <c r="AK17" s="19"/>
      <c r="AL17" s="19"/>
      <c r="AM17" s="19"/>
      <c r="AN17" s="19"/>
      <c r="AO17" s="19"/>
      <c r="AP17" s="19"/>
    </row>
    <row r="18" spans="1:16383" s="24" customFormat="1" ht="47.25" customHeight="1" thickBot="1" x14ac:dyDescent="0.3">
      <c r="A18" s="286" t="s">
        <v>35</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8"/>
      <c r="BD18" s="82"/>
    </row>
    <row r="19" spans="1:16383" s="61" customFormat="1" ht="24" thickBot="1" x14ac:dyDescent="0.3">
      <c r="A19" s="83" t="s">
        <v>51</v>
      </c>
      <c r="B19" s="84"/>
      <c r="C19" s="84"/>
      <c r="D19" s="85"/>
      <c r="E19" s="86" t="s">
        <v>52</v>
      </c>
      <c r="F19" s="86"/>
      <c r="G19" s="87"/>
      <c r="H19" s="87"/>
      <c r="I19" s="88"/>
      <c r="J19" s="89" t="s">
        <v>62</v>
      </c>
      <c r="K19" s="86" t="s">
        <v>53</v>
      </c>
      <c r="L19" s="90"/>
      <c r="M19" s="90"/>
      <c r="N19" s="91" t="s">
        <v>54</v>
      </c>
      <c r="O19" s="85"/>
      <c r="P19" s="86" t="s">
        <v>55</v>
      </c>
      <c r="Q19" s="86"/>
      <c r="R19" s="86"/>
      <c r="S19" s="86"/>
      <c r="T19" s="86"/>
      <c r="U19" s="84" t="s">
        <v>56</v>
      </c>
      <c r="V19" s="84"/>
      <c r="W19" s="84"/>
      <c r="X19" s="84"/>
      <c r="Y19" s="84"/>
      <c r="Z19" s="92" t="s">
        <v>57</v>
      </c>
      <c r="AA19" s="92"/>
      <c r="AB19" s="84" t="s">
        <v>12</v>
      </c>
      <c r="AC19" s="93"/>
      <c r="AD19" s="93"/>
      <c r="AE19" s="93"/>
      <c r="AF19" s="93"/>
      <c r="AG19" s="94" t="s">
        <v>58</v>
      </c>
      <c r="AH19" s="95" t="s">
        <v>63</v>
      </c>
      <c r="AI19" s="85"/>
      <c r="AJ19" s="85"/>
      <c r="AK19" s="85"/>
      <c r="AL19" s="85"/>
      <c r="AM19" s="85"/>
      <c r="AN19" s="85"/>
      <c r="AO19" s="85"/>
      <c r="AP19" s="86" t="s">
        <v>64</v>
      </c>
      <c r="AQ19" s="88"/>
      <c r="AR19" s="88"/>
      <c r="AS19" s="88"/>
      <c r="AT19" s="88"/>
      <c r="AU19" s="88"/>
      <c r="AV19" s="88"/>
      <c r="AW19" s="84" t="s">
        <v>14</v>
      </c>
      <c r="AX19" s="93"/>
      <c r="AY19" s="96" t="s">
        <v>65</v>
      </c>
      <c r="AZ19" s="97"/>
      <c r="BA19" s="97"/>
      <c r="BB19" s="98"/>
      <c r="BC19" s="99"/>
    </row>
    <row r="20" spans="1:16383" s="61" customFormat="1" ht="16.5" thickBot="1" x14ac:dyDescent="0.3">
      <c r="A20" s="60"/>
      <c r="B20" s="62" t="s">
        <v>50</v>
      </c>
      <c r="C20" s="54" t="s">
        <v>8</v>
      </c>
      <c r="D20" s="54" t="s">
        <v>9</v>
      </c>
      <c r="E20" s="63" t="s">
        <v>42</v>
      </c>
      <c r="F20" s="63" t="s">
        <v>10</v>
      </c>
      <c r="G20" s="63" t="s">
        <v>0</v>
      </c>
      <c r="H20" s="63" t="s">
        <v>11</v>
      </c>
      <c r="I20" s="63" t="s">
        <v>38</v>
      </c>
      <c r="J20" s="49" t="s">
        <v>66</v>
      </c>
      <c r="K20" s="64" t="s">
        <v>1</v>
      </c>
      <c r="L20" s="63" t="s">
        <v>43</v>
      </c>
      <c r="M20" s="63" t="s">
        <v>24</v>
      </c>
      <c r="N20" s="49" t="s">
        <v>44</v>
      </c>
      <c r="O20" s="54" t="s">
        <v>45</v>
      </c>
      <c r="P20" s="63" t="s">
        <v>42</v>
      </c>
      <c r="Q20" s="63" t="s">
        <v>10</v>
      </c>
      <c r="R20" s="65" t="s">
        <v>36</v>
      </c>
      <c r="S20" s="65" t="s">
        <v>37</v>
      </c>
      <c r="T20" s="65" t="s">
        <v>39</v>
      </c>
      <c r="U20" s="54" t="s">
        <v>42</v>
      </c>
      <c r="V20" s="54" t="s">
        <v>10</v>
      </c>
      <c r="W20" s="50" t="s">
        <v>36</v>
      </c>
      <c r="X20" s="50" t="s">
        <v>37</v>
      </c>
      <c r="Y20" s="50" t="s">
        <v>39</v>
      </c>
      <c r="Z20" s="66" t="s">
        <v>67</v>
      </c>
      <c r="AA20" s="66" t="s">
        <v>68</v>
      </c>
      <c r="AB20" s="54" t="s">
        <v>42</v>
      </c>
      <c r="AC20" s="54" t="s">
        <v>10</v>
      </c>
      <c r="AD20" s="50" t="s">
        <v>36</v>
      </c>
      <c r="AE20" s="50" t="s">
        <v>37</v>
      </c>
      <c r="AF20" s="50" t="s">
        <v>39</v>
      </c>
      <c r="AG20" s="64" t="s">
        <v>18</v>
      </c>
      <c r="AH20" s="67" t="s">
        <v>41</v>
      </c>
      <c r="AI20" s="67"/>
      <c r="AJ20" s="67" t="s">
        <v>36</v>
      </c>
      <c r="AK20" s="67" t="s">
        <v>37</v>
      </c>
      <c r="AL20" s="67" t="s">
        <v>40</v>
      </c>
      <c r="AM20" s="67"/>
      <c r="AN20" s="67" t="s">
        <v>36</v>
      </c>
      <c r="AO20" s="67" t="s">
        <v>37</v>
      </c>
      <c r="AP20" s="68" t="s">
        <v>25</v>
      </c>
      <c r="AQ20" s="68" t="s">
        <v>26</v>
      </c>
      <c r="AR20" s="68" t="s">
        <v>27</v>
      </c>
      <c r="AS20" s="68" t="s">
        <v>28</v>
      </c>
      <c r="AT20" s="68" t="s">
        <v>29</v>
      </c>
      <c r="AU20" s="63" t="s">
        <v>13</v>
      </c>
      <c r="AV20" s="63" t="s">
        <v>46</v>
      </c>
      <c r="AW20" s="54" t="s">
        <v>14</v>
      </c>
      <c r="AX20" s="69" t="s">
        <v>47</v>
      </c>
      <c r="AY20" s="100" t="s">
        <v>48</v>
      </c>
      <c r="AZ20" s="100" t="s">
        <v>15</v>
      </c>
      <c r="BA20" s="100" t="s">
        <v>16</v>
      </c>
      <c r="BB20" s="101" t="s">
        <v>17</v>
      </c>
      <c r="BC20" s="102" t="s">
        <v>69</v>
      </c>
      <c r="BD20" s="61" t="s">
        <v>70</v>
      </c>
    </row>
    <row r="21" spans="1:16383" s="26" customFormat="1" ht="16.350000000000001" customHeight="1" x14ac:dyDescent="0.25">
      <c r="A21" s="23" t="s">
        <v>4</v>
      </c>
      <c r="B21" s="23"/>
      <c r="C21" s="23"/>
      <c r="D21" s="23"/>
      <c r="E21" s="23"/>
      <c r="F21" s="23"/>
      <c r="G21" s="3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4"/>
      <c r="AR21" s="24"/>
      <c r="AS21" s="24"/>
      <c r="AT21" s="24"/>
      <c r="AU21" s="24"/>
      <c r="AV21" s="24"/>
      <c r="AW21" s="24"/>
      <c r="AX21" s="24"/>
      <c r="AY21" s="24"/>
      <c r="AZ21" s="24"/>
      <c r="BA21" s="24"/>
      <c r="BB21" s="24"/>
      <c r="BC21" s="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s="19" customFormat="1" ht="15.95" customHeight="1" x14ac:dyDescent="0.25">
      <c r="A22" s="151"/>
      <c r="B22" s="155" t="s">
        <v>83</v>
      </c>
      <c r="C22" s="156" t="s">
        <v>100</v>
      </c>
      <c r="D22" s="103" t="s">
        <v>101</v>
      </c>
      <c r="E22" s="39" t="s">
        <v>102</v>
      </c>
      <c r="F22" s="39" t="s">
        <v>87</v>
      </c>
      <c r="G22" s="132" t="s">
        <v>81</v>
      </c>
      <c r="H22" s="133"/>
      <c r="I22" s="133"/>
      <c r="J22" s="72" t="s">
        <v>103</v>
      </c>
      <c r="K22" s="72" t="s">
        <v>104</v>
      </c>
      <c r="L22" s="176"/>
      <c r="M22" s="107"/>
      <c r="N22" s="33" t="s">
        <v>104</v>
      </c>
      <c r="O22" s="108" t="s">
        <v>86</v>
      </c>
      <c r="P22" s="40" t="s">
        <v>105</v>
      </c>
      <c r="Q22" s="40" t="s">
        <v>87</v>
      </c>
      <c r="R22" s="40"/>
      <c r="S22" s="40"/>
      <c r="T22" s="40"/>
      <c r="U22" s="41" t="s">
        <v>106</v>
      </c>
      <c r="V22" s="41" t="s">
        <v>107</v>
      </c>
      <c r="W22" s="41"/>
      <c r="X22" s="41"/>
      <c r="Y22" s="41"/>
      <c r="Z22" s="109"/>
      <c r="AA22" s="107"/>
      <c r="AB22" s="73"/>
      <c r="AC22" s="73"/>
      <c r="AD22" s="73"/>
      <c r="AE22" s="73"/>
      <c r="AF22" s="73"/>
      <c r="AG22" s="33"/>
      <c r="AH22" s="134"/>
      <c r="AI22" s="134"/>
      <c r="AJ22" s="134"/>
      <c r="AK22" s="134"/>
      <c r="AL22" s="135"/>
      <c r="AM22" s="135"/>
      <c r="AN22" s="135"/>
      <c r="AO22" s="135"/>
      <c r="AP22" s="110"/>
      <c r="AQ22" s="110"/>
      <c r="AR22" s="106"/>
      <c r="AS22" s="106"/>
      <c r="AT22" s="111"/>
      <c r="AU22" s="106"/>
      <c r="AV22" s="106"/>
      <c r="AW22" s="109"/>
      <c r="AX22" s="109" t="s">
        <v>108</v>
      </c>
      <c r="AY22" s="112" t="s">
        <v>21</v>
      </c>
      <c r="AZ22" s="113" t="s">
        <v>109</v>
      </c>
      <c r="BA22" s="114" t="s">
        <v>110</v>
      </c>
      <c r="BB22" s="136" t="s">
        <v>148</v>
      </c>
      <c r="BC22" s="221" t="s">
        <v>70</v>
      </c>
    </row>
    <row r="23" spans="1:16383" customFormat="1" ht="15.75" customHeight="1" x14ac:dyDescent="0.25">
      <c r="A23" s="151"/>
      <c r="B23" s="121" t="s">
        <v>85</v>
      </c>
      <c r="C23" s="122" t="s">
        <v>111</v>
      </c>
      <c r="D23" s="122" t="s">
        <v>112</v>
      </c>
      <c r="E23" s="6" t="s">
        <v>113</v>
      </c>
      <c r="F23" s="6" t="s">
        <v>87</v>
      </c>
      <c r="G23" s="146" t="s">
        <v>81</v>
      </c>
      <c r="H23" s="146"/>
      <c r="I23" s="146"/>
      <c r="J23" s="7" t="s">
        <v>114</v>
      </c>
      <c r="K23" s="123"/>
      <c r="L23" s="7">
        <v>1788</v>
      </c>
      <c r="M23" s="123"/>
      <c r="N23" s="123"/>
      <c r="O23" s="7" t="s">
        <v>86</v>
      </c>
      <c r="P23" s="21" t="s">
        <v>105</v>
      </c>
      <c r="Q23" s="21" t="s">
        <v>87</v>
      </c>
      <c r="R23" s="21"/>
      <c r="S23" s="21"/>
      <c r="T23" s="21"/>
      <c r="U23" s="22" t="s">
        <v>106</v>
      </c>
      <c r="V23" s="22" t="s">
        <v>107</v>
      </c>
      <c r="W23" s="22"/>
      <c r="X23" s="22"/>
      <c r="Y23" s="22"/>
      <c r="Z23" s="7" t="s">
        <v>115</v>
      </c>
      <c r="AA23" s="7" t="s">
        <v>116</v>
      </c>
      <c r="AB23" s="124" t="s">
        <v>117</v>
      </c>
      <c r="AC23" s="9" t="s">
        <v>118</v>
      </c>
      <c r="AD23" s="9"/>
      <c r="AE23" s="9"/>
      <c r="AF23" s="9"/>
      <c r="AG23" s="123"/>
      <c r="AH23" s="147"/>
      <c r="AI23" s="147"/>
      <c r="AJ23" s="147"/>
      <c r="AK23" s="147"/>
      <c r="AL23" s="148"/>
      <c r="AM23" s="148"/>
      <c r="AN23" s="148"/>
      <c r="AO23" s="148"/>
      <c r="AP23" s="123"/>
      <c r="AQ23" s="123"/>
      <c r="AR23" s="123"/>
      <c r="AS23" s="123"/>
      <c r="AT23" s="123"/>
      <c r="AU23" s="123"/>
      <c r="AV23" s="7"/>
      <c r="AW23" s="123"/>
      <c r="AX23" s="123"/>
      <c r="AY23" s="144" t="s">
        <v>72</v>
      </c>
      <c r="AZ23" s="74" t="s">
        <v>119</v>
      </c>
      <c r="BA23" s="114" t="s">
        <v>120</v>
      </c>
      <c r="BB23" s="145" t="s">
        <v>149</v>
      </c>
      <c r="BC23" s="164" t="s">
        <v>70</v>
      </c>
    </row>
    <row r="24" spans="1:16383" customFormat="1" ht="15.75" customHeight="1" x14ac:dyDescent="0.25">
      <c r="A24" s="151"/>
      <c r="B24" s="121" t="s">
        <v>88</v>
      </c>
      <c r="C24" s="34" t="s">
        <v>121</v>
      </c>
      <c r="D24" s="34" t="s">
        <v>122</v>
      </c>
      <c r="E24" s="6" t="s">
        <v>113</v>
      </c>
      <c r="F24" s="6" t="s">
        <v>87</v>
      </c>
      <c r="G24" s="6" t="s">
        <v>81</v>
      </c>
      <c r="H24" s="6">
        <v>22</v>
      </c>
      <c r="I24" s="6" t="s">
        <v>92</v>
      </c>
      <c r="J24" s="7" t="s">
        <v>114</v>
      </c>
      <c r="K24" s="7"/>
      <c r="L24" s="7">
        <v>1790</v>
      </c>
      <c r="M24" s="7"/>
      <c r="N24" s="7"/>
      <c r="O24" s="7"/>
      <c r="P24" s="21" t="s">
        <v>105</v>
      </c>
      <c r="Q24" s="21" t="s">
        <v>87</v>
      </c>
      <c r="R24" s="21"/>
      <c r="S24" s="21"/>
      <c r="T24" s="21"/>
      <c r="U24" s="22" t="s">
        <v>106</v>
      </c>
      <c r="V24" s="22" t="s">
        <v>107</v>
      </c>
      <c r="W24" s="22"/>
      <c r="X24" s="22"/>
      <c r="Y24" s="22"/>
      <c r="Z24" s="125" t="s">
        <v>116</v>
      </c>
      <c r="AA24" s="125"/>
      <c r="AB24" s="9" t="s">
        <v>117</v>
      </c>
      <c r="AC24" s="9" t="s">
        <v>118</v>
      </c>
      <c r="AD24" s="9"/>
      <c r="AE24" s="9"/>
      <c r="AF24" s="9"/>
      <c r="AG24" s="7"/>
      <c r="AH24" s="142"/>
      <c r="AI24" s="142"/>
      <c r="AJ24" s="142"/>
      <c r="AK24" s="142"/>
      <c r="AL24" s="143"/>
      <c r="AM24" s="143"/>
      <c r="AN24" s="143"/>
      <c r="AO24" s="143"/>
      <c r="AP24" s="7"/>
      <c r="AQ24" s="7"/>
      <c r="AR24" s="7"/>
      <c r="AS24" s="7"/>
      <c r="AT24" s="7"/>
      <c r="AU24" s="7"/>
      <c r="AV24" s="7"/>
      <c r="AW24" s="7"/>
      <c r="AX24" s="7" t="s">
        <v>124</v>
      </c>
      <c r="AY24" s="144" t="s">
        <v>72</v>
      </c>
      <c r="AZ24" s="74" t="s">
        <v>125</v>
      </c>
      <c r="BA24" s="114" t="s">
        <v>126</v>
      </c>
      <c r="BB24" s="145" t="s">
        <v>150</v>
      </c>
      <c r="BC24" s="164" t="s">
        <v>70</v>
      </c>
    </row>
    <row r="25" spans="1:16383" customFormat="1" ht="15.75" customHeight="1" x14ac:dyDescent="0.25">
      <c r="A25" s="151"/>
      <c r="B25" s="8" t="s">
        <v>93</v>
      </c>
      <c r="C25" s="152" t="s">
        <v>151</v>
      </c>
      <c r="D25" s="126" t="s">
        <v>127</v>
      </c>
      <c r="E25" s="154" t="s">
        <v>113</v>
      </c>
      <c r="F25" s="154" t="s">
        <v>87</v>
      </c>
      <c r="G25" s="154" t="s">
        <v>81</v>
      </c>
      <c r="H25" s="177"/>
      <c r="I25" s="154"/>
      <c r="J25" s="7" t="s">
        <v>128</v>
      </c>
      <c r="K25" s="35" t="s">
        <v>129</v>
      </c>
      <c r="L25" s="10"/>
      <c r="M25" s="118"/>
      <c r="N25" s="159"/>
      <c r="O25" s="7" t="s">
        <v>86</v>
      </c>
      <c r="P25" s="160" t="s">
        <v>105</v>
      </c>
      <c r="Q25" s="21" t="s">
        <v>87</v>
      </c>
      <c r="R25" s="160"/>
      <c r="S25" s="160"/>
      <c r="T25" s="160"/>
      <c r="U25" s="169" t="s">
        <v>106</v>
      </c>
      <c r="V25" s="22" t="s">
        <v>130</v>
      </c>
      <c r="W25" s="169"/>
      <c r="X25" s="169"/>
      <c r="Y25" s="169"/>
      <c r="Z25" s="35"/>
      <c r="AA25" s="118"/>
      <c r="AB25" s="161"/>
      <c r="AC25" s="76" t="s">
        <v>95</v>
      </c>
      <c r="AD25" s="161"/>
      <c r="AE25" s="161"/>
      <c r="AF25" s="161"/>
      <c r="AG25" s="35"/>
      <c r="AH25" s="77"/>
      <c r="AI25" s="77"/>
      <c r="AJ25" s="77"/>
      <c r="AK25" s="77"/>
      <c r="AL25" s="78"/>
      <c r="AM25" s="78"/>
      <c r="AN25" s="78"/>
      <c r="AO25" s="78"/>
      <c r="AP25" s="170" t="s">
        <v>128</v>
      </c>
      <c r="AQ25" s="118">
        <v>36</v>
      </c>
      <c r="AR25" s="118"/>
      <c r="AS25" s="118" t="s">
        <v>131</v>
      </c>
      <c r="AT25" s="116" t="s">
        <v>132</v>
      </c>
      <c r="AU25" s="116" t="s">
        <v>97</v>
      </c>
      <c r="AV25" s="118"/>
      <c r="AW25" s="116" t="s">
        <v>95</v>
      </c>
      <c r="AX25" s="118"/>
      <c r="AY25" s="112" t="s">
        <v>21</v>
      </c>
      <c r="AZ25" s="127" t="s">
        <v>152</v>
      </c>
      <c r="BA25" s="120" t="s">
        <v>153</v>
      </c>
      <c r="BB25" s="42" t="s">
        <v>154</v>
      </c>
      <c r="BC25" s="222" t="s">
        <v>70</v>
      </c>
    </row>
    <row r="26" spans="1:16383" customFormat="1" ht="15.75" customHeight="1" x14ac:dyDescent="0.25">
      <c r="A26" s="151"/>
      <c r="B26" s="8" t="s">
        <v>93</v>
      </c>
      <c r="C26" s="152" t="s">
        <v>155</v>
      </c>
      <c r="D26" s="171" t="s">
        <v>133</v>
      </c>
      <c r="E26" s="154" t="s">
        <v>113</v>
      </c>
      <c r="F26" s="154" t="s">
        <v>87</v>
      </c>
      <c r="G26" s="154" t="s">
        <v>81</v>
      </c>
      <c r="H26" s="177"/>
      <c r="I26" s="154"/>
      <c r="J26" s="7">
        <v>1799</v>
      </c>
      <c r="K26" s="35" t="s">
        <v>129</v>
      </c>
      <c r="L26" s="10"/>
      <c r="M26" s="173"/>
      <c r="N26" s="159"/>
      <c r="O26" s="7" t="s">
        <v>86</v>
      </c>
      <c r="P26" s="160" t="s">
        <v>105</v>
      </c>
      <c r="Q26" s="21" t="s">
        <v>87</v>
      </c>
      <c r="R26" s="160"/>
      <c r="S26" s="160"/>
      <c r="T26" s="160"/>
      <c r="U26" s="169" t="s">
        <v>106</v>
      </c>
      <c r="V26" s="22" t="s">
        <v>130</v>
      </c>
      <c r="W26" s="169"/>
      <c r="X26" s="169"/>
      <c r="Y26" s="169"/>
      <c r="Z26" s="159"/>
      <c r="AA26" s="173"/>
      <c r="AB26" s="161"/>
      <c r="AC26" s="76" t="s">
        <v>95</v>
      </c>
      <c r="AD26" s="161"/>
      <c r="AE26" s="161"/>
      <c r="AF26" s="161"/>
      <c r="AG26" s="159"/>
      <c r="AH26" s="178"/>
      <c r="AI26" s="178"/>
      <c r="AJ26" s="178"/>
      <c r="AK26" s="178"/>
      <c r="AL26" s="179"/>
      <c r="AM26" s="179"/>
      <c r="AN26" s="179"/>
      <c r="AO26" s="179"/>
      <c r="AP26" s="174">
        <v>1799</v>
      </c>
      <c r="AQ26" s="118">
        <v>42</v>
      </c>
      <c r="AR26" s="172"/>
      <c r="AS26" s="118" t="s">
        <v>134</v>
      </c>
      <c r="AT26" s="116" t="s">
        <v>132</v>
      </c>
      <c r="AU26" s="116" t="s">
        <v>97</v>
      </c>
      <c r="AV26" s="172"/>
      <c r="AW26" s="116" t="s">
        <v>95</v>
      </c>
      <c r="AX26" s="172"/>
      <c r="AY26" s="112" t="s">
        <v>21</v>
      </c>
      <c r="AZ26" s="127" t="s">
        <v>156</v>
      </c>
      <c r="BA26" s="120" t="s">
        <v>157</v>
      </c>
      <c r="BB26" s="42" t="s">
        <v>158</v>
      </c>
      <c r="BC26" s="222" t="s">
        <v>70</v>
      </c>
    </row>
    <row r="27" spans="1:16383" customFormat="1" ht="15.75" customHeight="1" x14ac:dyDescent="0.25">
      <c r="A27" s="151"/>
      <c r="B27" s="8" t="s">
        <v>93</v>
      </c>
      <c r="C27" s="103" t="s">
        <v>135</v>
      </c>
      <c r="D27" s="126" t="s">
        <v>136</v>
      </c>
      <c r="E27" s="6" t="s">
        <v>113</v>
      </c>
      <c r="F27" s="6" t="s">
        <v>87</v>
      </c>
      <c r="G27" s="6" t="s">
        <v>81</v>
      </c>
      <c r="H27" s="75" t="s">
        <v>137</v>
      </c>
      <c r="I27" s="6"/>
      <c r="J27" s="7" t="s">
        <v>94</v>
      </c>
      <c r="K27" s="35" t="s">
        <v>129</v>
      </c>
      <c r="L27" s="36"/>
      <c r="M27" s="7"/>
      <c r="N27" s="47"/>
      <c r="O27" s="7" t="s">
        <v>86</v>
      </c>
      <c r="P27" s="21" t="s">
        <v>105</v>
      </c>
      <c r="Q27" s="21" t="s">
        <v>87</v>
      </c>
      <c r="R27" s="21"/>
      <c r="S27" s="21"/>
      <c r="T27" s="21"/>
      <c r="U27" s="22" t="s">
        <v>138</v>
      </c>
      <c r="V27" s="22" t="s">
        <v>130</v>
      </c>
      <c r="W27" s="22"/>
      <c r="X27" s="22"/>
      <c r="Y27" s="22"/>
      <c r="Z27" s="35"/>
      <c r="AA27" s="7"/>
      <c r="AB27" s="9" t="s">
        <v>139</v>
      </c>
      <c r="AC27" s="76" t="s">
        <v>118</v>
      </c>
      <c r="AD27" s="9"/>
      <c r="AE27" s="9"/>
      <c r="AF27" s="9"/>
      <c r="AG27" s="35"/>
      <c r="AH27" s="77"/>
      <c r="AI27" s="77"/>
      <c r="AJ27" s="77"/>
      <c r="AK27" s="77"/>
      <c r="AL27" s="78"/>
      <c r="AM27" s="78"/>
      <c r="AN27" s="78"/>
      <c r="AO27" s="78"/>
      <c r="AP27" s="36" t="s">
        <v>94</v>
      </c>
      <c r="AQ27" s="10" t="s">
        <v>140</v>
      </c>
      <c r="AR27" s="7"/>
      <c r="AS27" s="7" t="s">
        <v>141</v>
      </c>
      <c r="AT27" s="116" t="s">
        <v>142</v>
      </c>
      <c r="AU27" s="116" t="s">
        <v>143</v>
      </c>
      <c r="AV27" s="7"/>
      <c r="AW27" s="116" t="s">
        <v>95</v>
      </c>
      <c r="AX27" s="7"/>
      <c r="AY27" s="112" t="s">
        <v>73</v>
      </c>
      <c r="AZ27" s="127" t="s">
        <v>144</v>
      </c>
      <c r="BA27" s="120" t="s">
        <v>98</v>
      </c>
      <c r="BB27" s="42" t="s">
        <v>159</v>
      </c>
      <c r="BC27" s="222" t="s">
        <v>70</v>
      </c>
    </row>
    <row r="28" spans="1:16383" customFormat="1" ht="15.75" customHeight="1" x14ac:dyDescent="0.25">
      <c r="A28" s="151"/>
      <c r="B28" s="175" t="s">
        <v>145</v>
      </c>
      <c r="C28" s="153" t="s">
        <v>161</v>
      </c>
      <c r="D28" s="126" t="s">
        <v>194</v>
      </c>
      <c r="E28" s="6" t="s">
        <v>113</v>
      </c>
      <c r="F28" s="6" t="s">
        <v>87</v>
      </c>
      <c r="G28" s="6" t="s">
        <v>81</v>
      </c>
      <c r="H28" s="75" t="s">
        <v>146</v>
      </c>
      <c r="I28" s="6"/>
      <c r="J28" s="7"/>
      <c r="K28" s="35"/>
      <c r="L28" s="36">
        <f>1862-72</f>
        <v>1790</v>
      </c>
      <c r="M28" s="7"/>
      <c r="N28" s="47"/>
      <c r="O28" s="7"/>
      <c r="P28" s="21" t="s">
        <v>105</v>
      </c>
      <c r="Q28" s="21" t="s">
        <v>87</v>
      </c>
      <c r="R28" s="21"/>
      <c r="S28" s="21"/>
      <c r="T28" s="21"/>
      <c r="U28" s="22" t="s">
        <v>138</v>
      </c>
      <c r="V28" s="22" t="s">
        <v>130</v>
      </c>
      <c r="W28" s="22"/>
      <c r="X28" s="22"/>
      <c r="Y28" s="22"/>
      <c r="Z28" s="35"/>
      <c r="AA28" s="7"/>
      <c r="AB28" s="9" t="s">
        <v>139</v>
      </c>
      <c r="AC28" s="9" t="s">
        <v>118</v>
      </c>
      <c r="AD28" s="9"/>
      <c r="AE28" s="9"/>
      <c r="AF28" s="9"/>
      <c r="AG28" s="117" t="s">
        <v>147</v>
      </c>
      <c r="AH28" s="77"/>
      <c r="AI28" s="77"/>
      <c r="AJ28" s="77"/>
      <c r="AK28" s="77"/>
      <c r="AL28" s="78"/>
      <c r="AM28" s="78"/>
      <c r="AN28" s="78"/>
      <c r="AO28" s="78"/>
      <c r="AP28" s="180"/>
      <c r="AQ28" s="4"/>
      <c r="AR28" s="5"/>
      <c r="AS28" s="5"/>
      <c r="AT28" s="2"/>
      <c r="AU28" s="2"/>
      <c r="AV28" s="5"/>
      <c r="AW28" s="2"/>
      <c r="AX28" s="5"/>
      <c r="AY28" s="181" t="s">
        <v>74</v>
      </c>
      <c r="AZ28" s="182"/>
      <c r="BA28" s="183"/>
      <c r="BB28" s="184"/>
      <c r="BC28" s="185" t="s">
        <v>160</v>
      </c>
      <c r="BD28" t="s">
        <v>70</v>
      </c>
    </row>
    <row r="29" spans="1:16383" s="24" customFormat="1" ht="15.75" customHeight="1" x14ac:dyDescent="0.25">
      <c r="A29" s="18" t="s">
        <v>5</v>
      </c>
      <c r="B29" s="38"/>
      <c r="C29" s="23"/>
      <c r="D29" s="23"/>
      <c r="E29" s="37"/>
      <c r="F29" s="38"/>
      <c r="G29" s="37"/>
      <c r="H29" s="23"/>
      <c r="I29" s="23"/>
      <c r="J29" s="23"/>
      <c r="K29" s="23"/>
      <c r="L29" s="23"/>
      <c r="M29" s="23"/>
      <c r="N29" s="23"/>
      <c r="O29" s="23"/>
      <c r="AH29" s="2"/>
      <c r="AI29" s="2"/>
      <c r="AJ29" s="2"/>
      <c r="AK29" s="2"/>
      <c r="AL29" s="2"/>
      <c r="AM29" s="2"/>
      <c r="AN29" s="2"/>
      <c r="AO29" s="2"/>
      <c r="BB29" s="104"/>
    </row>
    <row r="30" spans="1:16383" s="19" customFormat="1" ht="15.95" customHeight="1" x14ac:dyDescent="0.25">
      <c r="A30" s="151"/>
      <c r="B30" s="155" t="s">
        <v>83</v>
      </c>
      <c r="C30" s="156" t="s">
        <v>162</v>
      </c>
      <c r="D30" s="103" t="s">
        <v>163</v>
      </c>
      <c r="E30" s="39" t="s">
        <v>164</v>
      </c>
      <c r="F30" s="39" t="s">
        <v>118</v>
      </c>
      <c r="G30" s="137" t="s">
        <v>82</v>
      </c>
      <c r="H30" s="138"/>
      <c r="I30" s="138"/>
      <c r="J30" s="72" t="s">
        <v>165</v>
      </c>
      <c r="K30" s="72" t="s">
        <v>166</v>
      </c>
      <c r="L30" s="157"/>
      <c r="M30" s="107"/>
      <c r="N30" s="33" t="s">
        <v>167</v>
      </c>
      <c r="O30" s="108" t="s">
        <v>86</v>
      </c>
      <c r="P30" s="40" t="s">
        <v>168</v>
      </c>
      <c r="Q30" s="40" t="s">
        <v>118</v>
      </c>
      <c r="R30" s="40"/>
      <c r="S30" s="40"/>
      <c r="T30" s="40"/>
      <c r="U30" s="41" t="s">
        <v>169</v>
      </c>
      <c r="V30" s="41" t="s">
        <v>170</v>
      </c>
      <c r="W30" s="41"/>
      <c r="X30" s="41"/>
      <c r="Y30" s="41"/>
      <c r="Z30" s="107"/>
      <c r="AA30" s="107"/>
      <c r="AB30" s="73"/>
      <c r="AC30" s="73"/>
      <c r="AD30" s="73"/>
      <c r="AE30" s="73"/>
      <c r="AF30" s="73"/>
      <c r="AG30" s="33"/>
      <c r="AH30" s="139"/>
      <c r="AI30" s="139"/>
      <c r="AJ30" s="139"/>
      <c r="AK30" s="139"/>
      <c r="AL30" s="140"/>
      <c r="AM30" s="140"/>
      <c r="AN30" s="140"/>
      <c r="AO30" s="140"/>
      <c r="AP30" s="110"/>
      <c r="AQ30" s="110"/>
      <c r="AR30" s="108"/>
      <c r="AS30" s="108"/>
      <c r="AT30" s="115"/>
      <c r="AU30" s="108"/>
      <c r="AV30" s="108"/>
      <c r="AW30" s="107"/>
      <c r="AX30" s="107"/>
      <c r="AY30" s="112" t="s">
        <v>21</v>
      </c>
      <c r="AZ30" s="113" t="s">
        <v>171</v>
      </c>
      <c r="BA30" s="114" t="s">
        <v>172</v>
      </c>
      <c r="BB30" s="136" t="s">
        <v>173</v>
      </c>
      <c r="BC30" s="221" t="s">
        <v>70</v>
      </c>
    </row>
    <row r="31" spans="1:16383" customFormat="1" ht="15.75" customHeight="1" x14ac:dyDescent="0.25">
      <c r="A31" s="151"/>
      <c r="B31" s="121" t="s">
        <v>85</v>
      </c>
      <c r="C31" s="122" t="s">
        <v>111</v>
      </c>
      <c r="D31" s="122" t="s">
        <v>112</v>
      </c>
      <c r="E31" s="6" t="s">
        <v>117</v>
      </c>
      <c r="F31" s="6" t="s">
        <v>118</v>
      </c>
      <c r="G31" s="146" t="s">
        <v>82</v>
      </c>
      <c r="H31" s="146"/>
      <c r="I31" s="146"/>
      <c r="J31" s="7" t="s">
        <v>114</v>
      </c>
      <c r="K31" s="123"/>
      <c r="L31" s="7">
        <v>1790</v>
      </c>
      <c r="M31" s="123"/>
      <c r="N31" s="123"/>
      <c r="O31" s="7" t="s">
        <v>86</v>
      </c>
      <c r="P31" s="21" t="s">
        <v>168</v>
      </c>
      <c r="Q31" s="21" t="s">
        <v>118</v>
      </c>
      <c r="R31" s="21"/>
      <c r="S31" s="21"/>
      <c r="T31" s="21"/>
      <c r="U31" s="22" t="s">
        <v>169</v>
      </c>
      <c r="V31" s="22" t="s">
        <v>170</v>
      </c>
      <c r="W31" s="22"/>
      <c r="X31" s="22"/>
      <c r="Y31" s="22"/>
      <c r="Z31" s="7" t="s">
        <v>115</v>
      </c>
      <c r="AA31" s="7" t="s">
        <v>116</v>
      </c>
      <c r="AB31" s="124" t="s">
        <v>113</v>
      </c>
      <c r="AC31" s="9" t="s">
        <v>87</v>
      </c>
      <c r="AD31" s="9"/>
      <c r="AE31" s="9"/>
      <c r="AF31" s="9"/>
      <c r="AG31" s="123"/>
      <c r="AH31" s="147"/>
      <c r="AI31" s="147"/>
      <c r="AJ31" s="147"/>
      <c r="AK31" s="147"/>
      <c r="AL31" s="148"/>
      <c r="AM31" s="148"/>
      <c r="AN31" s="148"/>
      <c r="AO31" s="148"/>
      <c r="AP31" s="123"/>
      <c r="AQ31" s="123"/>
      <c r="AR31" s="123"/>
      <c r="AS31" s="123"/>
      <c r="AT31" s="123"/>
      <c r="AU31" s="123"/>
      <c r="AV31" s="7"/>
      <c r="AW31" s="123"/>
      <c r="AX31" s="123"/>
      <c r="AY31" s="144" t="s">
        <v>72</v>
      </c>
      <c r="AZ31" s="74" t="s">
        <v>119</v>
      </c>
      <c r="BA31" s="114" t="s">
        <v>120</v>
      </c>
      <c r="BB31" s="145" t="s">
        <v>149</v>
      </c>
      <c r="BC31" s="164" t="s">
        <v>70</v>
      </c>
    </row>
    <row r="32" spans="1:16383" customFormat="1" ht="15.75" customHeight="1" x14ac:dyDescent="0.25">
      <c r="A32" s="151"/>
      <c r="B32" s="121" t="s">
        <v>88</v>
      </c>
      <c r="C32" s="34" t="s">
        <v>121</v>
      </c>
      <c r="D32" s="34" t="s">
        <v>122</v>
      </c>
      <c r="E32" s="6" t="s">
        <v>117</v>
      </c>
      <c r="F32" s="6" t="s">
        <v>118</v>
      </c>
      <c r="G32" s="6" t="s">
        <v>82</v>
      </c>
      <c r="H32" s="6">
        <v>26</v>
      </c>
      <c r="I32" s="6" t="s">
        <v>90</v>
      </c>
      <c r="J32" s="7" t="s">
        <v>114</v>
      </c>
      <c r="K32" s="7"/>
      <c r="L32" s="7">
        <v>1786</v>
      </c>
      <c r="M32" s="7"/>
      <c r="N32" s="7"/>
      <c r="O32" s="7"/>
      <c r="P32" s="21" t="s">
        <v>168</v>
      </c>
      <c r="Q32" s="21" t="s">
        <v>118</v>
      </c>
      <c r="R32" s="21"/>
      <c r="S32" s="21"/>
      <c r="T32" s="21"/>
      <c r="U32" s="22" t="s">
        <v>174</v>
      </c>
      <c r="V32" s="22" t="s">
        <v>170</v>
      </c>
      <c r="W32" s="22"/>
      <c r="X32" s="22"/>
      <c r="Y32" s="22"/>
      <c r="Z32" s="125" t="s">
        <v>116</v>
      </c>
      <c r="AA32" s="125"/>
      <c r="AB32" s="9" t="s">
        <v>113</v>
      </c>
      <c r="AC32" s="9" t="s">
        <v>87</v>
      </c>
      <c r="AD32" s="9"/>
      <c r="AE32" s="9"/>
      <c r="AF32" s="9"/>
      <c r="AG32" s="7"/>
      <c r="AH32" s="142"/>
      <c r="AI32" s="142"/>
      <c r="AJ32" s="142"/>
      <c r="AK32" s="142"/>
      <c r="AL32" s="143"/>
      <c r="AM32" s="143"/>
      <c r="AN32" s="143"/>
      <c r="AO32" s="143"/>
      <c r="AP32" s="7"/>
      <c r="AQ32" s="7"/>
      <c r="AR32" s="7"/>
      <c r="AS32" s="7"/>
      <c r="AT32" s="7"/>
      <c r="AU32" s="7"/>
      <c r="AV32" s="7"/>
      <c r="AW32" s="7"/>
      <c r="AX32" s="7" t="s">
        <v>124</v>
      </c>
      <c r="AY32" s="144" t="s">
        <v>72</v>
      </c>
      <c r="AZ32" s="74" t="s">
        <v>125</v>
      </c>
      <c r="BA32" s="114" t="s">
        <v>126</v>
      </c>
      <c r="BB32" s="145" t="s">
        <v>150</v>
      </c>
      <c r="BC32" s="164" t="s">
        <v>70</v>
      </c>
    </row>
    <row r="33" spans="1:56" customFormat="1" ht="15.75" customHeight="1" x14ac:dyDescent="0.25">
      <c r="A33" s="151"/>
      <c r="B33" s="8" t="s">
        <v>93</v>
      </c>
      <c r="C33" s="152" t="s">
        <v>175</v>
      </c>
      <c r="D33" s="171" t="s">
        <v>176</v>
      </c>
      <c r="E33" s="154" t="s">
        <v>117</v>
      </c>
      <c r="F33" s="154" t="s">
        <v>118</v>
      </c>
      <c r="G33" s="154" t="s">
        <v>82</v>
      </c>
      <c r="H33" s="177"/>
      <c r="I33" s="154"/>
      <c r="J33" s="7">
        <v>1799</v>
      </c>
      <c r="K33" s="35" t="s">
        <v>177</v>
      </c>
      <c r="L33" s="10"/>
      <c r="M33" s="173"/>
      <c r="N33" s="159"/>
      <c r="O33" s="7" t="s">
        <v>86</v>
      </c>
      <c r="P33" s="160" t="s">
        <v>168</v>
      </c>
      <c r="Q33" s="21" t="s">
        <v>118</v>
      </c>
      <c r="R33" s="160"/>
      <c r="S33" s="160"/>
      <c r="T33" s="160"/>
      <c r="U33" s="169" t="s">
        <v>169</v>
      </c>
      <c r="V33" s="22" t="s">
        <v>170</v>
      </c>
      <c r="W33" s="169"/>
      <c r="X33" s="169"/>
      <c r="Y33" s="169"/>
      <c r="Z33" s="159"/>
      <c r="AA33" s="173"/>
      <c r="AB33" s="161"/>
      <c r="AC33" s="76" t="s">
        <v>95</v>
      </c>
      <c r="AD33" s="161"/>
      <c r="AE33" s="161"/>
      <c r="AF33" s="161"/>
      <c r="AG33" s="159"/>
      <c r="AH33" s="178"/>
      <c r="AI33" s="178"/>
      <c r="AJ33" s="178"/>
      <c r="AK33" s="178"/>
      <c r="AL33" s="179"/>
      <c r="AM33" s="179"/>
      <c r="AN33" s="179"/>
      <c r="AO33" s="179"/>
      <c r="AP33" s="170">
        <v>1799</v>
      </c>
      <c r="AQ33" s="118">
        <v>7</v>
      </c>
      <c r="AR33" s="118"/>
      <c r="AS33" s="118" t="s">
        <v>168</v>
      </c>
      <c r="AT33" s="116" t="s">
        <v>178</v>
      </c>
      <c r="AU33" s="116" t="s">
        <v>179</v>
      </c>
      <c r="AV33" s="118"/>
      <c r="AW33" s="116" t="s">
        <v>95</v>
      </c>
      <c r="AX33" s="118"/>
      <c r="AY33" s="112" t="s">
        <v>21</v>
      </c>
      <c r="AZ33" s="127" t="s">
        <v>180</v>
      </c>
      <c r="BA33" s="120" t="s">
        <v>157</v>
      </c>
      <c r="BB33" s="42" t="s">
        <v>181</v>
      </c>
      <c r="BC33" s="222" t="s">
        <v>70</v>
      </c>
    </row>
    <row r="34" spans="1:56" customFormat="1" ht="15.75" customHeight="1" x14ac:dyDescent="0.25">
      <c r="A34" s="151"/>
      <c r="B34" s="8" t="s">
        <v>93</v>
      </c>
      <c r="C34" s="152" t="s">
        <v>175</v>
      </c>
      <c r="D34" s="171" t="s">
        <v>176</v>
      </c>
      <c r="E34" s="154" t="s">
        <v>182</v>
      </c>
      <c r="F34" s="154" t="s">
        <v>118</v>
      </c>
      <c r="G34" s="154" t="s">
        <v>81</v>
      </c>
      <c r="H34" s="177"/>
      <c r="I34" s="154"/>
      <c r="J34" s="7">
        <v>1799</v>
      </c>
      <c r="K34" s="35" t="s">
        <v>183</v>
      </c>
      <c r="L34" s="10"/>
      <c r="M34" s="173"/>
      <c r="N34" s="159"/>
      <c r="O34" s="7" t="s">
        <v>86</v>
      </c>
      <c r="P34" s="160" t="s">
        <v>168</v>
      </c>
      <c r="Q34" s="21" t="s">
        <v>118</v>
      </c>
      <c r="R34" s="160"/>
      <c r="S34" s="160"/>
      <c r="T34" s="160"/>
      <c r="U34" s="169" t="s">
        <v>169</v>
      </c>
      <c r="V34" s="22" t="s">
        <v>170</v>
      </c>
      <c r="W34" s="169"/>
      <c r="X34" s="169"/>
      <c r="Y34" s="169"/>
      <c r="Z34" s="159"/>
      <c r="AA34" s="173"/>
      <c r="AB34" s="161"/>
      <c r="AC34" s="76" t="s">
        <v>95</v>
      </c>
      <c r="AD34" s="161"/>
      <c r="AE34" s="161"/>
      <c r="AF34" s="161"/>
      <c r="AG34" s="159"/>
      <c r="AH34" s="178"/>
      <c r="AI34" s="178"/>
      <c r="AJ34" s="178"/>
      <c r="AK34" s="178"/>
      <c r="AL34" s="179"/>
      <c r="AM34" s="179"/>
      <c r="AN34" s="179"/>
      <c r="AO34" s="179"/>
      <c r="AP34" s="170">
        <v>1799</v>
      </c>
      <c r="AQ34" s="118">
        <v>7</v>
      </c>
      <c r="AR34" s="118"/>
      <c r="AS34" s="118" t="s">
        <v>168</v>
      </c>
      <c r="AT34" s="116" t="s">
        <v>132</v>
      </c>
      <c r="AU34" s="116" t="s">
        <v>184</v>
      </c>
      <c r="AV34" s="118"/>
      <c r="AW34" s="116" t="s">
        <v>95</v>
      </c>
      <c r="AX34" s="118"/>
      <c r="AY34" s="112" t="s">
        <v>21</v>
      </c>
      <c r="AZ34" s="127" t="s">
        <v>185</v>
      </c>
      <c r="BA34" s="120" t="s">
        <v>157</v>
      </c>
      <c r="BB34" s="42" t="s">
        <v>186</v>
      </c>
      <c r="BC34" s="222" t="s">
        <v>70</v>
      </c>
    </row>
    <row r="35" spans="1:56" customFormat="1" ht="15.75" customHeight="1" x14ac:dyDescent="0.25">
      <c r="A35" s="151"/>
      <c r="B35" s="8" t="s">
        <v>93</v>
      </c>
      <c r="C35" s="103" t="s">
        <v>135</v>
      </c>
      <c r="D35" s="126" t="s">
        <v>136</v>
      </c>
      <c r="E35" s="6" t="s">
        <v>117</v>
      </c>
      <c r="F35" s="6" t="s">
        <v>118</v>
      </c>
      <c r="G35" s="6" t="s">
        <v>82</v>
      </c>
      <c r="H35" s="75"/>
      <c r="I35" s="6"/>
      <c r="J35" s="7" t="s">
        <v>94</v>
      </c>
      <c r="K35" s="35" t="s">
        <v>187</v>
      </c>
      <c r="L35" s="7"/>
      <c r="M35" s="7"/>
      <c r="N35" s="47"/>
      <c r="O35" s="7" t="s">
        <v>86</v>
      </c>
      <c r="P35" s="21" t="s">
        <v>168</v>
      </c>
      <c r="Q35" s="21" t="s">
        <v>118</v>
      </c>
      <c r="R35" s="21"/>
      <c r="S35" s="21"/>
      <c r="T35" s="21"/>
      <c r="U35" s="22" t="s">
        <v>188</v>
      </c>
      <c r="V35" s="22" t="s">
        <v>170</v>
      </c>
      <c r="W35" s="22"/>
      <c r="X35" s="22"/>
      <c r="Y35" s="22"/>
      <c r="Z35" s="35"/>
      <c r="AA35" s="7"/>
      <c r="AB35" s="9" t="s">
        <v>141</v>
      </c>
      <c r="AC35" s="76" t="s">
        <v>87</v>
      </c>
      <c r="AD35" s="9"/>
      <c r="AE35" s="9"/>
      <c r="AF35" s="9"/>
      <c r="AG35" s="35" t="s">
        <v>189</v>
      </c>
      <c r="AH35" s="77"/>
      <c r="AI35" s="77"/>
      <c r="AJ35" s="77"/>
      <c r="AK35" s="77"/>
      <c r="AL35" s="78"/>
      <c r="AM35" s="78"/>
      <c r="AN35" s="78"/>
      <c r="AO35" s="78"/>
      <c r="AP35" s="36" t="s">
        <v>94</v>
      </c>
      <c r="AQ35" s="10" t="s">
        <v>140</v>
      </c>
      <c r="AR35" s="7"/>
      <c r="AS35" s="7" t="s">
        <v>141</v>
      </c>
      <c r="AT35" s="116" t="s">
        <v>190</v>
      </c>
      <c r="AU35" s="116" t="s">
        <v>191</v>
      </c>
      <c r="AV35" s="7"/>
      <c r="AW35" s="116" t="s">
        <v>95</v>
      </c>
      <c r="AX35" s="7"/>
      <c r="AY35" s="112" t="s">
        <v>73</v>
      </c>
      <c r="AZ35" s="127" t="s">
        <v>192</v>
      </c>
      <c r="BA35" s="120" t="s">
        <v>98</v>
      </c>
      <c r="BB35" s="42" t="s">
        <v>193</v>
      </c>
      <c r="BC35" s="222" t="s">
        <v>70</v>
      </c>
    </row>
    <row r="36" spans="1:56" customFormat="1" ht="15.75" customHeight="1" x14ac:dyDescent="0.25">
      <c r="A36" s="151"/>
      <c r="B36" s="175" t="s">
        <v>145</v>
      </c>
      <c r="C36" s="153" t="s">
        <v>195</v>
      </c>
      <c r="D36" s="126" t="s">
        <v>196</v>
      </c>
      <c r="E36" s="6" t="s">
        <v>117</v>
      </c>
      <c r="F36" s="6" t="s">
        <v>118</v>
      </c>
      <c r="G36" s="6" t="s">
        <v>82</v>
      </c>
      <c r="H36" s="6">
        <v>66</v>
      </c>
      <c r="I36" s="6"/>
      <c r="J36" s="7">
        <v>1850</v>
      </c>
      <c r="K36" s="7"/>
      <c r="L36" s="7">
        <f>1850-66</f>
        <v>1784</v>
      </c>
      <c r="M36" s="7"/>
      <c r="N36" s="7"/>
      <c r="O36" s="7"/>
      <c r="P36" s="21" t="s">
        <v>168</v>
      </c>
      <c r="Q36" s="21" t="s">
        <v>118</v>
      </c>
      <c r="R36" s="21"/>
      <c r="S36" s="21" t="s">
        <v>123</v>
      </c>
      <c r="T36" s="21" t="s">
        <v>197</v>
      </c>
      <c r="U36" s="22" t="s">
        <v>188</v>
      </c>
      <c r="V36" s="22" t="s">
        <v>170</v>
      </c>
      <c r="W36" s="22"/>
      <c r="X36" s="22"/>
      <c r="Y36" s="22" t="s">
        <v>198</v>
      </c>
      <c r="Z36" s="7"/>
      <c r="AA36" s="7"/>
      <c r="AB36" s="9" t="s">
        <v>141</v>
      </c>
      <c r="AC36" s="76" t="s">
        <v>87</v>
      </c>
      <c r="AD36" s="9"/>
      <c r="AE36" s="9"/>
      <c r="AF36" s="9"/>
      <c r="AG36" s="35" t="s">
        <v>189</v>
      </c>
      <c r="AH36" s="142"/>
      <c r="AI36" s="142"/>
      <c r="AJ36" s="142"/>
      <c r="AK36" s="142"/>
      <c r="AL36" s="143"/>
      <c r="AM36" s="143"/>
      <c r="AN36" s="143"/>
      <c r="AO36" s="143"/>
      <c r="AP36" s="7"/>
      <c r="AQ36" s="7"/>
      <c r="AR36" s="7"/>
      <c r="AS36" s="7"/>
      <c r="AT36" s="7"/>
      <c r="AU36" s="7"/>
      <c r="AV36" s="7"/>
      <c r="AW36" s="7"/>
      <c r="AX36" s="7"/>
      <c r="AY36" s="112" t="s">
        <v>73</v>
      </c>
      <c r="AZ36" s="74"/>
      <c r="BA36" s="114"/>
      <c r="BB36" s="145"/>
      <c r="BC36" s="186" t="s">
        <v>199</v>
      </c>
      <c r="BD36" t="s">
        <v>70</v>
      </c>
    </row>
    <row r="37" spans="1:56" s="24" customFormat="1" ht="15.75" customHeight="1" x14ac:dyDescent="0.25">
      <c r="A37" s="18" t="s">
        <v>6</v>
      </c>
      <c r="B37" s="38"/>
      <c r="C37" s="23"/>
      <c r="D37" s="23"/>
      <c r="E37" s="37"/>
      <c r="F37" s="38"/>
      <c r="G37" s="37"/>
      <c r="H37" s="23"/>
      <c r="I37" s="23"/>
      <c r="J37" s="23"/>
      <c r="K37" s="23"/>
      <c r="L37" s="23"/>
      <c r="M37" s="23"/>
      <c r="N37" s="23"/>
      <c r="O37" s="23"/>
      <c r="AH37" s="2"/>
      <c r="AI37" s="2"/>
      <c r="AJ37" s="2"/>
      <c r="AK37" s="2"/>
      <c r="AL37" s="2"/>
      <c r="AM37" s="2"/>
      <c r="AN37" s="2"/>
      <c r="AO37" s="2"/>
      <c r="BB37" s="104"/>
    </row>
    <row r="38" spans="1:56" s="19" customFormat="1" ht="15.95" customHeight="1" x14ac:dyDescent="0.25">
      <c r="A38" s="151"/>
      <c r="B38" s="155" t="s">
        <v>84</v>
      </c>
      <c r="C38" s="156" t="s">
        <v>236</v>
      </c>
      <c r="D38" s="103" t="s">
        <v>237</v>
      </c>
      <c r="E38" s="39" t="s">
        <v>134</v>
      </c>
      <c r="F38" s="39" t="s">
        <v>87</v>
      </c>
      <c r="G38" s="137" t="s">
        <v>81</v>
      </c>
      <c r="H38" s="138"/>
      <c r="I38" s="138"/>
      <c r="J38" s="35" t="s">
        <v>238</v>
      </c>
      <c r="K38" s="72" t="s">
        <v>239</v>
      </c>
      <c r="L38" s="157"/>
      <c r="M38" s="107"/>
      <c r="N38" s="33" t="s">
        <v>240</v>
      </c>
      <c r="O38" s="108" t="s">
        <v>86</v>
      </c>
      <c r="P38" s="40" t="s">
        <v>113</v>
      </c>
      <c r="Q38" s="40" t="s">
        <v>87</v>
      </c>
      <c r="R38" s="40"/>
      <c r="S38" s="40"/>
      <c r="T38" s="40"/>
      <c r="U38" s="41" t="s">
        <v>117</v>
      </c>
      <c r="V38" s="41" t="s">
        <v>118</v>
      </c>
      <c r="W38" s="41"/>
      <c r="X38" s="41"/>
      <c r="Y38" s="41"/>
      <c r="Z38" s="107"/>
      <c r="AA38" s="107"/>
      <c r="AB38" s="73"/>
      <c r="AC38" s="73"/>
      <c r="AD38" s="73"/>
      <c r="AE38" s="73"/>
      <c r="AF38" s="73"/>
      <c r="AG38" s="33"/>
      <c r="AH38" s="141"/>
      <c r="AI38" s="139"/>
      <c r="AJ38" s="139"/>
      <c r="AK38" s="139"/>
      <c r="AL38" s="140"/>
      <c r="AM38" s="140"/>
      <c r="AN38" s="140"/>
      <c r="AO38" s="140"/>
      <c r="AP38" s="110"/>
      <c r="AQ38" s="110"/>
      <c r="AR38" s="108"/>
      <c r="AS38" s="108"/>
      <c r="AT38" s="115"/>
      <c r="AU38" s="108"/>
      <c r="AV38" s="108"/>
      <c r="AW38" s="107"/>
      <c r="AX38" s="108"/>
      <c r="AY38" s="112" t="s">
        <v>72</v>
      </c>
      <c r="AZ38" s="113" t="s">
        <v>241</v>
      </c>
      <c r="BA38" s="114" t="s">
        <v>242</v>
      </c>
      <c r="BB38" s="136" t="s">
        <v>243</v>
      </c>
      <c r="BC38" s="221" t="s">
        <v>70</v>
      </c>
    </row>
    <row r="39" spans="1:56" customFormat="1" ht="15.75" customHeight="1" x14ac:dyDescent="0.25">
      <c r="A39" s="151"/>
      <c r="B39" s="158" t="s">
        <v>85</v>
      </c>
      <c r="C39" s="191" t="s">
        <v>261</v>
      </c>
      <c r="D39" s="130" t="s">
        <v>262</v>
      </c>
      <c r="E39" s="149" t="s">
        <v>134</v>
      </c>
      <c r="F39" s="6" t="s">
        <v>87</v>
      </c>
      <c r="G39" s="149" t="s">
        <v>81</v>
      </c>
      <c r="H39" s="149"/>
      <c r="I39" s="166"/>
      <c r="J39" s="128" t="s">
        <v>263</v>
      </c>
      <c r="K39" s="128"/>
      <c r="L39" s="128"/>
      <c r="M39" s="128"/>
      <c r="N39" s="128"/>
      <c r="O39" s="128" t="s">
        <v>86</v>
      </c>
      <c r="P39" s="192" t="s">
        <v>113</v>
      </c>
      <c r="Q39" s="21" t="s">
        <v>87</v>
      </c>
      <c r="R39" s="192"/>
      <c r="S39" s="192"/>
      <c r="T39" s="192"/>
      <c r="U39" s="168" t="s">
        <v>117</v>
      </c>
      <c r="V39" s="22" t="s">
        <v>118</v>
      </c>
      <c r="W39" s="193"/>
      <c r="X39" s="193"/>
      <c r="Y39" s="193"/>
      <c r="Z39" s="129"/>
      <c r="AA39" s="220" t="s">
        <v>264</v>
      </c>
      <c r="AB39" s="194" t="s">
        <v>265</v>
      </c>
      <c r="AC39" s="9" t="s">
        <v>266</v>
      </c>
      <c r="AD39" s="195"/>
      <c r="AE39" s="195"/>
      <c r="AF39" s="195"/>
      <c r="AG39" s="167"/>
      <c r="AH39" s="162"/>
      <c r="AI39" s="162"/>
      <c r="AJ39" s="162"/>
      <c r="AK39" s="162"/>
      <c r="AL39" s="163"/>
      <c r="AM39" s="163"/>
      <c r="AN39" s="163"/>
      <c r="AO39" s="163"/>
      <c r="AP39" s="167"/>
      <c r="AQ39" s="167"/>
      <c r="AR39" s="167"/>
      <c r="AS39" s="167"/>
      <c r="AT39" s="167"/>
      <c r="AU39" s="167"/>
      <c r="AV39" s="167"/>
      <c r="AW39" s="167"/>
      <c r="AX39" s="167"/>
      <c r="AY39" s="144" t="s">
        <v>73</v>
      </c>
      <c r="AZ39" s="74" t="s">
        <v>267</v>
      </c>
      <c r="BA39" s="114" t="s">
        <v>268</v>
      </c>
      <c r="BB39" s="145" t="s">
        <v>269</v>
      </c>
      <c r="BC39" s="164" t="s">
        <v>70</v>
      </c>
    </row>
    <row r="40" spans="1:56" customFormat="1" ht="15.75" customHeight="1" x14ac:dyDescent="0.25">
      <c r="A40" s="151"/>
      <c r="B40" s="121" t="s">
        <v>88</v>
      </c>
      <c r="C40" s="34" t="s">
        <v>285</v>
      </c>
      <c r="D40" s="34" t="s">
        <v>286</v>
      </c>
      <c r="E40" s="6" t="s">
        <v>134</v>
      </c>
      <c r="F40" s="6" t="s">
        <v>87</v>
      </c>
      <c r="G40" s="6" t="s">
        <v>81</v>
      </c>
      <c r="H40" s="6" t="s">
        <v>287</v>
      </c>
      <c r="I40" s="6" t="s">
        <v>92</v>
      </c>
      <c r="J40" s="7" t="s">
        <v>263</v>
      </c>
      <c r="K40" s="125"/>
      <c r="L40" s="7">
        <v>1817</v>
      </c>
      <c r="M40" s="7"/>
      <c r="N40" s="7"/>
      <c r="O40" s="7"/>
      <c r="P40" s="21" t="s">
        <v>113</v>
      </c>
      <c r="Q40" s="21" t="s">
        <v>87</v>
      </c>
      <c r="R40" s="21"/>
      <c r="S40" s="21"/>
      <c r="T40" s="21"/>
      <c r="U40" s="22" t="s">
        <v>117</v>
      </c>
      <c r="V40" s="22" t="s">
        <v>118</v>
      </c>
      <c r="W40" s="22"/>
      <c r="X40" s="22"/>
      <c r="Y40" s="22"/>
      <c r="Z40" s="7" t="s">
        <v>288</v>
      </c>
      <c r="AA40" s="7" t="s">
        <v>289</v>
      </c>
      <c r="AB40" s="9" t="s">
        <v>265</v>
      </c>
      <c r="AC40" s="9" t="s">
        <v>266</v>
      </c>
      <c r="AD40" s="9"/>
      <c r="AE40" s="9"/>
      <c r="AF40" s="9"/>
      <c r="AG40" s="7"/>
      <c r="AH40" s="142"/>
      <c r="AI40" s="142"/>
      <c r="AJ40" s="142"/>
      <c r="AK40" s="142"/>
      <c r="AL40" s="143"/>
      <c r="AM40" s="143"/>
      <c r="AN40" s="143"/>
      <c r="AO40" s="143"/>
      <c r="AP40" s="7"/>
      <c r="AQ40" s="7"/>
      <c r="AR40" s="7"/>
      <c r="AS40" s="7"/>
      <c r="AT40" s="7"/>
      <c r="AU40" s="7"/>
      <c r="AV40" s="7" t="s">
        <v>290</v>
      </c>
      <c r="AW40" s="7"/>
      <c r="AX40" s="7" t="s">
        <v>291</v>
      </c>
      <c r="AY40" s="144" t="s">
        <v>73</v>
      </c>
      <c r="AZ40" s="74" t="s">
        <v>292</v>
      </c>
      <c r="BA40" s="114" t="s">
        <v>293</v>
      </c>
      <c r="BB40" s="145" t="s">
        <v>294</v>
      </c>
      <c r="BC40" s="164" t="s">
        <v>70</v>
      </c>
    </row>
    <row r="41" spans="1:56" customFormat="1" ht="15.75" customHeight="1" x14ac:dyDescent="0.25">
      <c r="A41" s="151"/>
      <c r="B41" s="8" t="s">
        <v>93</v>
      </c>
      <c r="C41" s="103" t="s">
        <v>135</v>
      </c>
      <c r="D41" s="126" t="s">
        <v>319</v>
      </c>
      <c r="E41" s="6" t="s">
        <v>134</v>
      </c>
      <c r="F41" s="6" t="s">
        <v>87</v>
      </c>
      <c r="G41" s="6" t="s">
        <v>81</v>
      </c>
      <c r="H41" s="75" t="s">
        <v>89</v>
      </c>
      <c r="I41" s="6"/>
      <c r="J41" s="7" t="s">
        <v>94</v>
      </c>
      <c r="K41" s="35" t="s">
        <v>239</v>
      </c>
      <c r="L41" s="36"/>
      <c r="M41" s="7"/>
      <c r="N41" s="47"/>
      <c r="O41" s="7" t="s">
        <v>86</v>
      </c>
      <c r="P41" s="21" t="s">
        <v>113</v>
      </c>
      <c r="Q41" s="21" t="s">
        <v>87</v>
      </c>
      <c r="R41" s="21"/>
      <c r="S41" s="21"/>
      <c r="T41" s="21"/>
      <c r="U41" s="22" t="s">
        <v>139</v>
      </c>
      <c r="V41" s="22" t="s">
        <v>118</v>
      </c>
      <c r="W41" s="22"/>
      <c r="X41" s="22"/>
      <c r="Y41" s="22"/>
      <c r="Z41" s="35"/>
      <c r="AA41" s="7"/>
      <c r="AB41" s="9" t="s">
        <v>320</v>
      </c>
      <c r="AC41" s="76" t="s">
        <v>266</v>
      </c>
      <c r="AD41" s="9"/>
      <c r="AE41" s="9"/>
      <c r="AF41" s="9"/>
      <c r="AG41" s="35"/>
      <c r="AH41" s="77"/>
      <c r="AI41" s="77"/>
      <c r="AJ41" s="77"/>
      <c r="AK41" s="77"/>
      <c r="AL41" s="78"/>
      <c r="AM41" s="78"/>
      <c r="AN41" s="78"/>
      <c r="AO41" s="78"/>
      <c r="AP41" s="36" t="s">
        <v>94</v>
      </c>
      <c r="AQ41" s="10" t="s">
        <v>140</v>
      </c>
      <c r="AR41" s="7"/>
      <c r="AS41" s="7" t="s">
        <v>141</v>
      </c>
      <c r="AT41" s="116" t="s">
        <v>96</v>
      </c>
      <c r="AU41" s="116" t="s">
        <v>143</v>
      </c>
      <c r="AV41" s="7"/>
      <c r="AW41" s="116" t="s">
        <v>95</v>
      </c>
      <c r="AX41" s="7"/>
      <c r="AY41" s="112" t="s">
        <v>73</v>
      </c>
      <c r="AZ41" s="127" t="s">
        <v>321</v>
      </c>
      <c r="BA41" s="120" t="s">
        <v>98</v>
      </c>
      <c r="BB41" s="42" t="s">
        <v>322</v>
      </c>
      <c r="BC41" s="222" t="s">
        <v>70</v>
      </c>
    </row>
    <row r="42" spans="1:56" customFormat="1" ht="15.75" customHeight="1" x14ac:dyDescent="0.25">
      <c r="A42" s="151"/>
      <c r="B42" s="8" t="s">
        <v>93</v>
      </c>
      <c r="C42" s="196" t="s">
        <v>336</v>
      </c>
      <c r="D42" s="197" t="s">
        <v>337</v>
      </c>
      <c r="E42" s="198" t="s">
        <v>134</v>
      </c>
      <c r="F42" s="198" t="s">
        <v>87</v>
      </c>
      <c r="G42" s="198" t="s">
        <v>81</v>
      </c>
      <c r="H42" s="199"/>
      <c r="I42" s="198"/>
      <c r="J42" s="7">
        <v>1870</v>
      </c>
      <c r="K42" s="35" t="s">
        <v>338</v>
      </c>
      <c r="L42" s="10"/>
      <c r="M42" s="200"/>
      <c r="N42" s="201"/>
      <c r="O42" s="7" t="s">
        <v>86</v>
      </c>
      <c r="P42" s="202" t="s">
        <v>113</v>
      </c>
      <c r="Q42" s="21" t="s">
        <v>87</v>
      </c>
      <c r="R42" s="202"/>
      <c r="S42" s="202"/>
      <c r="T42" s="202"/>
      <c r="U42" s="203" t="s">
        <v>117</v>
      </c>
      <c r="V42" s="22" t="s">
        <v>118</v>
      </c>
      <c r="W42" s="203"/>
      <c r="X42" s="203"/>
      <c r="Y42" s="203"/>
      <c r="Z42" s="35"/>
      <c r="AA42" s="200"/>
      <c r="AB42" s="204" t="s">
        <v>265</v>
      </c>
      <c r="AC42" s="76" t="s">
        <v>266</v>
      </c>
      <c r="AD42" s="204"/>
      <c r="AE42" s="204"/>
      <c r="AF42" s="204"/>
      <c r="AG42" s="35" t="s">
        <v>339</v>
      </c>
      <c r="AH42" s="77"/>
      <c r="AI42" s="77"/>
      <c r="AJ42" s="77"/>
      <c r="AK42" s="77"/>
      <c r="AL42" s="78"/>
      <c r="AM42" s="78"/>
      <c r="AN42" s="78"/>
      <c r="AO42" s="78"/>
      <c r="AP42" s="205">
        <v>1870</v>
      </c>
      <c r="AQ42" s="206">
        <v>196</v>
      </c>
      <c r="AR42" s="200"/>
      <c r="AS42" s="201" t="s">
        <v>134</v>
      </c>
      <c r="AT42" s="116" t="s">
        <v>326</v>
      </c>
      <c r="AU42" s="116" t="s">
        <v>327</v>
      </c>
      <c r="AV42" s="200"/>
      <c r="AW42" s="116" t="s">
        <v>95</v>
      </c>
      <c r="AX42" s="200" t="s">
        <v>328</v>
      </c>
      <c r="AY42" s="119" t="s">
        <v>74</v>
      </c>
      <c r="AZ42" s="127" t="s">
        <v>340</v>
      </c>
      <c r="BA42" s="120" t="s">
        <v>330</v>
      </c>
      <c r="BB42" s="42" t="s">
        <v>341</v>
      </c>
      <c r="BC42" s="222" t="s">
        <v>70</v>
      </c>
    </row>
    <row r="43" spans="1:56" customFormat="1" ht="15.75" customHeight="1" x14ac:dyDescent="0.25">
      <c r="A43" s="151"/>
      <c r="B43" s="175" t="s">
        <v>145</v>
      </c>
      <c r="C43" s="153" t="s">
        <v>366</v>
      </c>
      <c r="D43" s="126" t="s">
        <v>369</v>
      </c>
      <c r="E43" s="198" t="s">
        <v>134</v>
      </c>
      <c r="F43" s="6" t="s">
        <v>87</v>
      </c>
      <c r="G43" s="6" t="s">
        <v>81</v>
      </c>
      <c r="H43" s="75" t="s">
        <v>367</v>
      </c>
      <c r="I43" s="6"/>
      <c r="J43" s="7">
        <v>1870</v>
      </c>
      <c r="K43" s="35"/>
      <c r="L43" s="36">
        <f>1870-54</f>
        <v>1816</v>
      </c>
      <c r="M43" s="7"/>
      <c r="N43" s="47"/>
      <c r="O43" s="7"/>
      <c r="P43" s="202" t="s">
        <v>113</v>
      </c>
      <c r="Q43" s="21" t="s">
        <v>87</v>
      </c>
      <c r="R43" s="202"/>
      <c r="S43" s="202"/>
      <c r="T43" s="202" t="s">
        <v>197</v>
      </c>
      <c r="U43" s="203" t="s">
        <v>117</v>
      </c>
      <c r="V43" s="22" t="s">
        <v>118</v>
      </c>
      <c r="W43" s="22"/>
      <c r="X43" s="22"/>
      <c r="Y43" s="22" t="s">
        <v>197</v>
      </c>
      <c r="Z43" s="35"/>
      <c r="AA43" s="7"/>
      <c r="AB43" s="204" t="s">
        <v>265</v>
      </c>
      <c r="AC43" s="76" t="s">
        <v>266</v>
      </c>
      <c r="AD43" s="9"/>
      <c r="AE43" s="9"/>
      <c r="AF43" s="9"/>
      <c r="AG43" s="35" t="s">
        <v>339</v>
      </c>
      <c r="AH43" s="77"/>
      <c r="AI43" s="77"/>
      <c r="AJ43" s="77"/>
      <c r="AK43" s="77"/>
      <c r="AL43" s="78"/>
      <c r="AM43" s="78"/>
      <c r="AN43" s="78"/>
      <c r="AO43" s="78"/>
      <c r="AP43" s="180"/>
      <c r="AQ43" s="4"/>
      <c r="AR43" s="5"/>
      <c r="AS43" s="5"/>
      <c r="AT43" s="2"/>
      <c r="AU43" s="2"/>
      <c r="AV43" s="5"/>
      <c r="AW43" s="2"/>
      <c r="AX43" s="5"/>
      <c r="AY43" s="119" t="s">
        <v>74</v>
      </c>
      <c r="AZ43" s="182"/>
      <c r="BA43" s="183"/>
      <c r="BB43" s="184"/>
      <c r="BC43" s="185" t="s">
        <v>368</v>
      </c>
      <c r="BD43" t="s">
        <v>70</v>
      </c>
    </row>
    <row r="45" spans="1:56" s="19" customFormat="1" ht="15.95" customHeight="1" x14ac:dyDescent="0.25">
      <c r="A45" s="151"/>
      <c r="B45" s="155" t="s">
        <v>83</v>
      </c>
      <c r="C45" s="152" t="s">
        <v>207</v>
      </c>
      <c r="D45" s="103" t="s">
        <v>208</v>
      </c>
      <c r="E45" s="39" t="s">
        <v>209</v>
      </c>
      <c r="F45" s="39" t="s">
        <v>87</v>
      </c>
      <c r="G45" s="146" t="s">
        <v>81</v>
      </c>
      <c r="H45" s="39"/>
      <c r="I45" s="39"/>
      <c r="J45" s="72" t="s">
        <v>210</v>
      </c>
      <c r="K45" s="165" t="s">
        <v>211</v>
      </c>
      <c r="L45" s="173"/>
      <c r="M45" s="118"/>
      <c r="N45" s="33" t="s">
        <v>212</v>
      </c>
      <c r="O45" s="108"/>
      <c r="P45" s="40" t="s">
        <v>113</v>
      </c>
      <c r="Q45" s="40" t="s">
        <v>87</v>
      </c>
      <c r="R45" s="40"/>
      <c r="S45" s="40"/>
      <c r="T45" s="40"/>
      <c r="U45" s="41" t="s">
        <v>117</v>
      </c>
      <c r="V45" s="41" t="s">
        <v>118</v>
      </c>
      <c r="W45" s="41"/>
      <c r="X45" s="41"/>
      <c r="Y45" s="41"/>
      <c r="Z45" s="107"/>
      <c r="AA45" s="107"/>
      <c r="AB45" s="73"/>
      <c r="AC45" s="73"/>
      <c r="AD45" s="73"/>
      <c r="AE45" s="73"/>
      <c r="AF45" s="73"/>
      <c r="AG45" s="33"/>
      <c r="AH45" s="141"/>
      <c r="AI45" s="187"/>
      <c r="AJ45" s="187"/>
      <c r="AK45" s="187"/>
      <c r="AL45" s="188"/>
      <c r="AM45" s="188"/>
      <c r="AN45" s="188"/>
      <c r="AO45" s="188"/>
      <c r="AP45" s="110"/>
      <c r="AQ45" s="110"/>
      <c r="AR45" s="32"/>
      <c r="AS45" s="32"/>
      <c r="AT45" s="189"/>
      <c r="AU45" s="32"/>
      <c r="AV45" s="32"/>
      <c r="AW45" s="118"/>
      <c r="AX45" s="72"/>
      <c r="AY45" s="112" t="s">
        <v>73</v>
      </c>
      <c r="AZ45" s="113" t="s">
        <v>213</v>
      </c>
      <c r="BA45" s="114" t="s">
        <v>214</v>
      </c>
      <c r="BB45" s="136" t="s">
        <v>215</v>
      </c>
      <c r="BC45" s="221" t="s">
        <v>70</v>
      </c>
    </row>
    <row r="46" spans="1:56" customFormat="1" ht="15.75" customHeight="1" x14ac:dyDescent="0.25">
      <c r="A46" s="151"/>
      <c r="B46" s="158" t="s">
        <v>85</v>
      </c>
      <c r="C46" s="191" t="s">
        <v>270</v>
      </c>
      <c r="D46" s="130" t="s">
        <v>271</v>
      </c>
      <c r="E46" s="149" t="s">
        <v>209</v>
      </c>
      <c r="F46" s="6" t="s">
        <v>87</v>
      </c>
      <c r="G46" s="149" t="s">
        <v>81</v>
      </c>
      <c r="H46" s="149"/>
      <c r="I46" s="166"/>
      <c r="J46" s="128" t="s">
        <v>91</v>
      </c>
      <c r="K46" s="128"/>
      <c r="L46" s="128"/>
      <c r="M46" s="128"/>
      <c r="N46" s="128"/>
      <c r="O46" s="128" t="s">
        <v>86</v>
      </c>
      <c r="P46" s="192" t="s">
        <v>113</v>
      </c>
      <c r="Q46" s="21" t="s">
        <v>87</v>
      </c>
      <c r="R46" s="192"/>
      <c r="S46" s="192"/>
      <c r="T46" s="192"/>
      <c r="U46" s="168" t="s">
        <v>117</v>
      </c>
      <c r="V46" s="22" t="s">
        <v>118</v>
      </c>
      <c r="W46" s="193"/>
      <c r="X46" s="193"/>
      <c r="Y46" s="193"/>
      <c r="Z46" s="129"/>
      <c r="AA46" s="220" t="s">
        <v>272</v>
      </c>
      <c r="AB46" s="194" t="s">
        <v>273</v>
      </c>
      <c r="AC46" s="9" t="s">
        <v>274</v>
      </c>
      <c r="AD46" s="195"/>
      <c r="AE46" s="195"/>
      <c r="AF46" s="195"/>
      <c r="AG46" s="167"/>
      <c r="AH46" s="162"/>
      <c r="AI46" s="162"/>
      <c r="AJ46" s="162"/>
      <c r="AK46" s="162"/>
      <c r="AL46" s="163"/>
      <c r="AM46" s="163"/>
      <c r="AN46" s="163"/>
      <c r="AO46" s="163"/>
      <c r="AP46" s="167"/>
      <c r="AQ46" s="167"/>
      <c r="AR46" s="167"/>
      <c r="AS46" s="167"/>
      <c r="AT46" s="167"/>
      <c r="AU46" s="167"/>
      <c r="AV46" s="167"/>
      <c r="AW46" s="167"/>
      <c r="AX46" s="167"/>
      <c r="AY46" s="144" t="s">
        <v>73</v>
      </c>
      <c r="AZ46" s="74" t="s">
        <v>275</v>
      </c>
      <c r="BA46" s="114" t="s">
        <v>268</v>
      </c>
      <c r="BB46" s="145" t="s">
        <v>276</v>
      </c>
      <c r="BC46" s="164" t="s">
        <v>70</v>
      </c>
    </row>
    <row r="47" spans="1:56" customFormat="1" ht="15.75" customHeight="1" x14ac:dyDescent="0.25">
      <c r="A47" s="151"/>
      <c r="B47" s="121" t="s">
        <v>88</v>
      </c>
      <c r="C47" s="34" t="s">
        <v>295</v>
      </c>
      <c r="D47" s="34" t="s">
        <v>196</v>
      </c>
      <c r="E47" s="6" t="s">
        <v>209</v>
      </c>
      <c r="F47" s="6" t="s">
        <v>87</v>
      </c>
      <c r="G47" s="6" t="s">
        <v>81</v>
      </c>
      <c r="H47" s="6" t="s">
        <v>287</v>
      </c>
      <c r="I47" s="6" t="s">
        <v>92</v>
      </c>
      <c r="J47" s="7" t="s">
        <v>91</v>
      </c>
      <c r="K47" s="125"/>
      <c r="L47" s="7">
        <v>1823</v>
      </c>
      <c r="M47" s="7"/>
      <c r="N47" s="7"/>
      <c r="O47" s="7"/>
      <c r="P47" s="21" t="s">
        <v>113</v>
      </c>
      <c r="Q47" s="21" t="s">
        <v>87</v>
      </c>
      <c r="R47" s="21"/>
      <c r="S47" s="21"/>
      <c r="T47" s="21"/>
      <c r="U47" s="22" t="s">
        <v>117</v>
      </c>
      <c r="V47" s="22" t="s">
        <v>118</v>
      </c>
      <c r="W47" s="22"/>
      <c r="X47" s="22"/>
      <c r="Y47" s="22"/>
      <c r="Z47" s="7" t="s">
        <v>296</v>
      </c>
      <c r="AA47" s="7" t="s">
        <v>297</v>
      </c>
      <c r="AB47" s="9" t="s">
        <v>298</v>
      </c>
      <c r="AC47" s="9" t="s">
        <v>282</v>
      </c>
      <c r="AD47" s="9"/>
      <c r="AE47" s="9"/>
      <c r="AF47" s="9"/>
      <c r="AG47" s="7"/>
      <c r="AH47" s="142"/>
      <c r="AI47" s="142"/>
      <c r="AJ47" s="142"/>
      <c r="AK47" s="142"/>
      <c r="AL47" s="143"/>
      <c r="AM47" s="143"/>
      <c r="AN47" s="143"/>
      <c r="AO47" s="143"/>
      <c r="AP47" s="7"/>
      <c r="AQ47" s="7"/>
      <c r="AR47" s="7"/>
      <c r="AS47" s="7"/>
      <c r="AT47" s="7"/>
      <c r="AU47" s="7"/>
      <c r="AV47" s="7" t="s">
        <v>290</v>
      </c>
      <c r="AW47" s="7"/>
      <c r="AX47" s="7" t="s">
        <v>299</v>
      </c>
      <c r="AY47" s="144" t="s">
        <v>73</v>
      </c>
      <c r="AZ47" s="74" t="s">
        <v>300</v>
      </c>
      <c r="BA47" s="114" t="s">
        <v>301</v>
      </c>
      <c r="BB47" s="145" t="s">
        <v>302</v>
      </c>
      <c r="BC47" s="164" t="s">
        <v>70</v>
      </c>
    </row>
    <row r="48" spans="1:56" customFormat="1" ht="15.75" customHeight="1" x14ac:dyDescent="0.25">
      <c r="A48" s="151"/>
      <c r="B48" s="8" t="s">
        <v>93</v>
      </c>
      <c r="C48" s="103" t="s">
        <v>135</v>
      </c>
      <c r="D48" s="126" t="s">
        <v>136</v>
      </c>
      <c r="E48" s="6" t="s">
        <v>310</v>
      </c>
      <c r="F48" s="6" t="s">
        <v>87</v>
      </c>
      <c r="G48" s="6" t="s">
        <v>81</v>
      </c>
      <c r="H48" s="75" t="s">
        <v>311</v>
      </c>
      <c r="I48" s="6"/>
      <c r="J48" s="7" t="s">
        <v>94</v>
      </c>
      <c r="K48" s="35" t="s">
        <v>212</v>
      </c>
      <c r="L48" s="36"/>
      <c r="M48" s="7"/>
      <c r="N48" s="47"/>
      <c r="O48" s="7" t="s">
        <v>86</v>
      </c>
      <c r="P48" s="21" t="s">
        <v>113</v>
      </c>
      <c r="Q48" s="21" t="s">
        <v>87</v>
      </c>
      <c r="R48" s="21"/>
      <c r="S48" s="21"/>
      <c r="T48" s="21"/>
      <c r="U48" s="22" t="s">
        <v>139</v>
      </c>
      <c r="V48" s="22" t="s">
        <v>118</v>
      </c>
      <c r="W48" s="22"/>
      <c r="X48" s="22"/>
      <c r="Y48" s="22"/>
      <c r="Z48" s="35"/>
      <c r="AA48" s="7"/>
      <c r="AB48" s="9" t="s">
        <v>312</v>
      </c>
      <c r="AC48" s="76" t="s">
        <v>274</v>
      </c>
      <c r="AD48" s="9"/>
      <c r="AE48" s="9"/>
      <c r="AF48" s="9"/>
      <c r="AG48" s="35"/>
      <c r="AH48" s="77"/>
      <c r="AI48" s="77"/>
      <c r="AJ48" s="77"/>
      <c r="AK48" s="77"/>
      <c r="AL48" s="78"/>
      <c r="AM48" s="78"/>
      <c r="AN48" s="78"/>
      <c r="AO48" s="78"/>
      <c r="AP48" s="36" t="s">
        <v>94</v>
      </c>
      <c r="AQ48" s="10" t="s">
        <v>140</v>
      </c>
      <c r="AR48" s="7"/>
      <c r="AS48" s="7" t="s">
        <v>141</v>
      </c>
      <c r="AT48" s="116" t="s">
        <v>96</v>
      </c>
      <c r="AU48" s="116" t="s">
        <v>143</v>
      </c>
      <c r="AV48" s="7"/>
      <c r="AW48" s="116" t="s">
        <v>95</v>
      </c>
      <c r="AX48" s="7" t="s">
        <v>313</v>
      </c>
      <c r="AY48" s="112" t="s">
        <v>73</v>
      </c>
      <c r="AZ48" s="127" t="s">
        <v>314</v>
      </c>
      <c r="BA48" s="120" t="s">
        <v>98</v>
      </c>
      <c r="BB48" s="42" t="s">
        <v>315</v>
      </c>
      <c r="BC48" s="222" t="s">
        <v>70</v>
      </c>
    </row>
    <row r="49" spans="1:56" customFormat="1" ht="15.75" customHeight="1" x14ac:dyDescent="0.25">
      <c r="A49" s="151"/>
      <c r="B49" s="8" t="s">
        <v>93</v>
      </c>
      <c r="C49" s="196" t="s">
        <v>323</v>
      </c>
      <c r="D49" s="197" t="s">
        <v>324</v>
      </c>
      <c r="E49" s="198" t="s">
        <v>209</v>
      </c>
      <c r="F49" s="198" t="s">
        <v>87</v>
      </c>
      <c r="G49" s="198" t="s">
        <v>81</v>
      </c>
      <c r="H49" s="199"/>
      <c r="I49" s="198"/>
      <c r="J49" s="7">
        <v>1870</v>
      </c>
      <c r="K49" s="35" t="s">
        <v>212</v>
      </c>
      <c r="L49" s="10"/>
      <c r="M49" s="200"/>
      <c r="N49" s="201"/>
      <c r="O49" s="7" t="s">
        <v>86</v>
      </c>
      <c r="P49" s="202" t="s">
        <v>113</v>
      </c>
      <c r="Q49" s="21" t="s">
        <v>87</v>
      </c>
      <c r="R49" s="202"/>
      <c r="S49" s="202"/>
      <c r="T49" s="202"/>
      <c r="U49" s="203" t="s">
        <v>117</v>
      </c>
      <c r="V49" s="22" t="s">
        <v>118</v>
      </c>
      <c r="W49" s="203"/>
      <c r="X49" s="203"/>
      <c r="Y49" s="203"/>
      <c r="Z49" s="35"/>
      <c r="AA49" s="200"/>
      <c r="AB49" s="204" t="s">
        <v>298</v>
      </c>
      <c r="AC49" s="76" t="s">
        <v>274</v>
      </c>
      <c r="AD49" s="204"/>
      <c r="AE49" s="204"/>
      <c r="AF49" s="204"/>
      <c r="AG49" s="35" t="s">
        <v>325</v>
      </c>
      <c r="AH49" s="77"/>
      <c r="AI49" s="77"/>
      <c r="AJ49" s="77"/>
      <c r="AK49" s="77"/>
      <c r="AL49" s="78"/>
      <c r="AM49" s="78"/>
      <c r="AN49" s="78"/>
      <c r="AO49" s="78"/>
      <c r="AP49" s="205">
        <v>1870</v>
      </c>
      <c r="AQ49" s="206">
        <v>193</v>
      </c>
      <c r="AR49" s="200"/>
      <c r="AS49" s="201" t="s">
        <v>209</v>
      </c>
      <c r="AT49" s="116" t="s">
        <v>326</v>
      </c>
      <c r="AU49" s="116" t="s">
        <v>327</v>
      </c>
      <c r="AV49" s="200"/>
      <c r="AW49" s="116" t="s">
        <v>95</v>
      </c>
      <c r="AX49" s="200" t="s">
        <v>328</v>
      </c>
      <c r="AY49" s="119" t="s">
        <v>74</v>
      </c>
      <c r="AZ49" s="127" t="s">
        <v>329</v>
      </c>
      <c r="BA49" s="120" t="s">
        <v>330</v>
      </c>
      <c r="BB49" s="42" t="s">
        <v>331</v>
      </c>
      <c r="BC49" s="222" t="s">
        <v>70</v>
      </c>
    </row>
    <row r="50" spans="1:56" customFormat="1" ht="15.75" customHeight="1" x14ac:dyDescent="0.25">
      <c r="A50" s="151"/>
      <c r="B50" s="175" t="s">
        <v>145</v>
      </c>
      <c r="C50" s="153" t="s">
        <v>370</v>
      </c>
      <c r="D50" s="126" t="s">
        <v>356</v>
      </c>
      <c r="E50" s="198" t="s">
        <v>209</v>
      </c>
      <c r="F50" s="6" t="s">
        <v>87</v>
      </c>
      <c r="G50" s="6" t="s">
        <v>81</v>
      </c>
      <c r="H50" s="75" t="s">
        <v>371</v>
      </c>
      <c r="I50" s="6"/>
      <c r="J50" s="7">
        <v>1878</v>
      </c>
      <c r="K50" s="35"/>
      <c r="L50" s="36">
        <f>1878-56</f>
        <v>1822</v>
      </c>
      <c r="M50" s="7"/>
      <c r="N50" s="47"/>
      <c r="O50" s="7"/>
      <c r="P50" s="202" t="s">
        <v>113</v>
      </c>
      <c r="Q50" s="21" t="s">
        <v>87</v>
      </c>
      <c r="R50" s="202"/>
      <c r="S50" s="202"/>
      <c r="T50" s="202" t="s">
        <v>197</v>
      </c>
      <c r="U50" s="203" t="s">
        <v>117</v>
      </c>
      <c r="V50" s="22" t="s">
        <v>118</v>
      </c>
      <c r="W50" s="22"/>
      <c r="X50" s="22"/>
      <c r="Y50" s="22" t="s">
        <v>197</v>
      </c>
      <c r="Z50" s="35"/>
      <c r="AA50" s="7"/>
      <c r="AB50" s="9" t="s">
        <v>312</v>
      </c>
      <c r="AC50" s="76" t="s">
        <v>274</v>
      </c>
      <c r="AD50" s="9"/>
      <c r="AE50" s="9"/>
      <c r="AF50" s="9"/>
      <c r="AG50" s="35" t="s">
        <v>325</v>
      </c>
      <c r="AH50" s="77"/>
      <c r="AI50" s="77"/>
      <c r="AJ50" s="77"/>
      <c r="AK50" s="77"/>
      <c r="AL50" s="78"/>
      <c r="AM50" s="78"/>
      <c r="AN50" s="78"/>
      <c r="AO50" s="78"/>
      <c r="AP50" s="180"/>
      <c r="AQ50" s="4"/>
      <c r="AR50" s="5"/>
      <c r="AS50" s="5"/>
      <c r="AT50" s="2"/>
      <c r="AU50" s="2"/>
      <c r="AV50" s="5"/>
      <c r="AW50" s="2"/>
      <c r="AX50" s="5"/>
      <c r="AY50" s="119" t="s">
        <v>74</v>
      </c>
      <c r="AZ50" s="182"/>
      <c r="BA50" s="183"/>
      <c r="BB50" s="184"/>
      <c r="BC50" s="185" t="s">
        <v>372</v>
      </c>
      <c r="BD50" t="s">
        <v>70</v>
      </c>
    </row>
    <row r="51" spans="1:56" x14ac:dyDescent="0.25">
      <c r="A51" s="151"/>
    </row>
    <row r="52" spans="1:56" s="19" customFormat="1" ht="15.95" customHeight="1" x14ac:dyDescent="0.25">
      <c r="A52" s="151"/>
      <c r="B52" s="155" t="s">
        <v>83</v>
      </c>
      <c r="C52" s="152" t="s">
        <v>216</v>
      </c>
      <c r="D52" s="103" t="s">
        <v>217</v>
      </c>
      <c r="E52" s="39" t="s">
        <v>106</v>
      </c>
      <c r="F52" s="39" t="s">
        <v>87</v>
      </c>
      <c r="G52" s="146" t="s">
        <v>82</v>
      </c>
      <c r="H52" s="39"/>
      <c r="I52" s="39"/>
      <c r="J52" s="72" t="s">
        <v>218</v>
      </c>
      <c r="K52" s="72" t="s">
        <v>219</v>
      </c>
      <c r="L52" s="173"/>
      <c r="M52" s="118"/>
      <c r="N52" s="33" t="s">
        <v>219</v>
      </c>
      <c r="O52" s="108"/>
      <c r="P52" s="40" t="s">
        <v>113</v>
      </c>
      <c r="Q52" s="40" t="s">
        <v>87</v>
      </c>
      <c r="R52" s="40"/>
      <c r="S52" s="40"/>
      <c r="T52" s="40"/>
      <c r="U52" s="41" t="s">
        <v>117</v>
      </c>
      <c r="V52" s="41" t="s">
        <v>118</v>
      </c>
      <c r="W52" s="41"/>
      <c r="X52" s="41"/>
      <c r="Y52" s="41"/>
      <c r="Z52" s="107"/>
      <c r="AA52" s="107"/>
      <c r="AB52" s="73"/>
      <c r="AC52" s="73"/>
      <c r="AD52" s="73"/>
      <c r="AE52" s="73"/>
      <c r="AF52" s="73"/>
      <c r="AG52" s="33"/>
      <c r="AH52" s="141"/>
      <c r="AI52" s="187"/>
      <c r="AJ52" s="187"/>
      <c r="AK52" s="187"/>
      <c r="AL52" s="188"/>
      <c r="AM52" s="188"/>
      <c r="AN52" s="188"/>
      <c r="AO52" s="188"/>
      <c r="AP52" s="110"/>
      <c r="AQ52" s="110"/>
      <c r="AR52" s="32"/>
      <c r="AS52" s="32"/>
      <c r="AT52" s="189"/>
      <c r="AU52" s="32"/>
      <c r="AV52" s="32"/>
      <c r="AW52" s="118"/>
      <c r="AX52" s="72"/>
      <c r="AY52" s="112" t="s">
        <v>73</v>
      </c>
      <c r="AZ52" s="113" t="s">
        <v>220</v>
      </c>
      <c r="BA52" s="114" t="s">
        <v>214</v>
      </c>
      <c r="BB52" s="136" t="s">
        <v>221</v>
      </c>
      <c r="BC52" s="221" t="s">
        <v>70</v>
      </c>
    </row>
    <row r="53" spans="1:56" s="19" customFormat="1" ht="15.95" customHeight="1" x14ac:dyDescent="0.25">
      <c r="A53" s="151"/>
      <c r="B53" s="155" t="s">
        <v>84</v>
      </c>
      <c r="C53" s="156" t="s">
        <v>244</v>
      </c>
      <c r="D53" s="103" t="s">
        <v>245</v>
      </c>
      <c r="E53" s="39" t="s">
        <v>106</v>
      </c>
      <c r="F53" s="39" t="s">
        <v>87</v>
      </c>
      <c r="G53" s="137" t="s">
        <v>82</v>
      </c>
      <c r="H53" s="138"/>
      <c r="I53" s="138"/>
      <c r="J53" s="35" t="s">
        <v>218</v>
      </c>
      <c r="K53" s="72" t="s">
        <v>219</v>
      </c>
      <c r="L53" s="157"/>
      <c r="M53" s="107"/>
      <c r="N53" s="33" t="s">
        <v>219</v>
      </c>
      <c r="O53" s="108"/>
      <c r="P53" s="40" t="s">
        <v>113</v>
      </c>
      <c r="Q53" s="40" t="s">
        <v>87</v>
      </c>
      <c r="R53" s="40"/>
      <c r="S53" s="40"/>
      <c r="T53" s="40"/>
      <c r="U53" s="41" t="s">
        <v>117</v>
      </c>
      <c r="V53" s="41" t="s">
        <v>118</v>
      </c>
      <c r="W53" s="41"/>
      <c r="X53" s="41"/>
      <c r="Y53" s="41"/>
      <c r="Z53" s="107"/>
      <c r="AA53" s="107"/>
      <c r="AB53" s="73"/>
      <c r="AC53" s="73"/>
      <c r="AD53" s="73"/>
      <c r="AE53" s="73"/>
      <c r="AF53" s="73"/>
      <c r="AG53" s="33"/>
      <c r="AH53" s="141"/>
      <c r="AI53" s="139"/>
      <c r="AJ53" s="139"/>
      <c r="AK53" s="139"/>
      <c r="AL53" s="140"/>
      <c r="AM53" s="140"/>
      <c r="AN53" s="140"/>
      <c r="AO53" s="140"/>
      <c r="AP53" s="110"/>
      <c r="AQ53" s="110"/>
      <c r="AR53" s="108"/>
      <c r="AS53" s="108"/>
      <c r="AT53" s="115"/>
      <c r="AU53" s="108"/>
      <c r="AV53" s="108"/>
      <c r="AW53" s="107"/>
      <c r="AX53" s="108"/>
      <c r="AY53" s="112" t="s">
        <v>73</v>
      </c>
      <c r="AZ53" s="113" t="s">
        <v>246</v>
      </c>
      <c r="BA53" s="114" t="s">
        <v>247</v>
      </c>
      <c r="BB53" s="136" t="s">
        <v>248</v>
      </c>
      <c r="BC53" s="221" t="s">
        <v>70</v>
      </c>
    </row>
    <row r="54" spans="1:56" customFormat="1" ht="15.75" customHeight="1" x14ac:dyDescent="0.25">
      <c r="A54" s="151"/>
      <c r="B54" s="207" t="s">
        <v>342</v>
      </c>
      <c r="C54" s="153" t="s">
        <v>343</v>
      </c>
      <c r="D54" s="10" t="s">
        <v>344</v>
      </c>
      <c r="E54" s="39" t="s">
        <v>106</v>
      </c>
      <c r="F54" s="39" t="s">
        <v>87</v>
      </c>
      <c r="G54" s="154" t="s">
        <v>82</v>
      </c>
      <c r="H54" s="154">
        <v>2</v>
      </c>
      <c r="I54" s="154" t="s">
        <v>345</v>
      </c>
      <c r="J54" s="118">
        <v>1826</v>
      </c>
      <c r="K54" s="208"/>
      <c r="L54" s="209">
        <v>1824</v>
      </c>
      <c r="M54" s="210"/>
      <c r="N54" s="208"/>
      <c r="O54" s="210"/>
      <c r="P54" s="81" t="s">
        <v>113</v>
      </c>
      <c r="Q54" s="81" t="s">
        <v>87</v>
      </c>
      <c r="R54" s="81"/>
      <c r="S54" s="81" t="s">
        <v>92</v>
      </c>
      <c r="T54" s="81"/>
      <c r="U54" s="79" t="s">
        <v>117</v>
      </c>
      <c r="V54" s="79" t="s">
        <v>118</v>
      </c>
      <c r="W54" s="79" t="s">
        <v>95</v>
      </c>
      <c r="X54" s="79" t="s">
        <v>95</v>
      </c>
      <c r="Y54" s="79"/>
      <c r="Z54" s="72"/>
      <c r="AA54" s="72"/>
      <c r="AB54" s="211"/>
      <c r="AC54" s="211"/>
      <c r="AD54" s="211"/>
      <c r="AE54" s="211"/>
      <c r="AF54" s="211"/>
      <c r="AG54" s="72" t="s">
        <v>346</v>
      </c>
      <c r="AH54" s="212" t="s">
        <v>347</v>
      </c>
      <c r="AI54" s="212" t="s">
        <v>348</v>
      </c>
      <c r="AJ54" s="212">
        <v>40</v>
      </c>
      <c r="AK54" s="212" t="s">
        <v>349</v>
      </c>
      <c r="AL54" s="213" t="s">
        <v>350</v>
      </c>
      <c r="AM54" s="213" t="s">
        <v>351</v>
      </c>
      <c r="AN54" s="213">
        <v>60</v>
      </c>
      <c r="AO54" s="213" t="s">
        <v>92</v>
      </c>
      <c r="AP54" s="214"/>
      <c r="AQ54" s="215"/>
      <c r="AR54" s="216"/>
      <c r="AS54" s="216"/>
      <c r="AT54" s="216"/>
      <c r="AU54" s="216"/>
      <c r="AV54" s="216"/>
      <c r="AW54" s="217"/>
      <c r="AX54" s="19"/>
      <c r="AY54" s="131" t="s">
        <v>73</v>
      </c>
      <c r="AZ54" s="74" t="s">
        <v>352</v>
      </c>
      <c r="BA54" s="218" t="s">
        <v>353</v>
      </c>
      <c r="BB54" s="42" t="s">
        <v>354</v>
      </c>
      <c r="BC54" s="222" t="s">
        <v>70</v>
      </c>
    </row>
    <row r="55" spans="1:56" x14ac:dyDescent="0.25">
      <c r="A55" s="151"/>
    </row>
    <row r="56" spans="1:56" ht="15.95" customHeight="1" x14ac:dyDescent="0.25">
      <c r="A56" s="151"/>
      <c r="B56" s="155" t="s">
        <v>83</v>
      </c>
      <c r="C56" s="152" t="s">
        <v>222</v>
      </c>
      <c r="D56" s="103" t="s">
        <v>223</v>
      </c>
      <c r="E56" s="39" t="s">
        <v>224</v>
      </c>
      <c r="F56" s="39" t="s">
        <v>87</v>
      </c>
      <c r="G56" s="146" t="s">
        <v>82</v>
      </c>
      <c r="H56" s="39"/>
      <c r="I56" s="39"/>
      <c r="J56" s="72" t="s">
        <v>225</v>
      </c>
      <c r="K56" s="72" t="s">
        <v>251</v>
      </c>
      <c r="L56" s="173"/>
      <c r="M56" s="118"/>
      <c r="N56" s="33" t="s">
        <v>385</v>
      </c>
      <c r="O56" s="190"/>
      <c r="P56" s="40" t="s">
        <v>113</v>
      </c>
      <c r="Q56" s="40" t="s">
        <v>87</v>
      </c>
      <c r="R56" s="40"/>
      <c r="S56" s="40"/>
      <c r="T56" s="40"/>
      <c r="U56" s="41" t="s">
        <v>117</v>
      </c>
      <c r="V56" s="41" t="s">
        <v>118</v>
      </c>
      <c r="W56" s="41"/>
      <c r="X56" s="41"/>
      <c r="Y56" s="41"/>
      <c r="Z56" s="107"/>
      <c r="AA56" s="107"/>
      <c r="AB56" s="73"/>
      <c r="AC56" s="73"/>
      <c r="AD56" s="73"/>
      <c r="AE56" s="73"/>
      <c r="AF56" s="73"/>
      <c r="AG56" s="33"/>
      <c r="AH56" s="141"/>
      <c r="AI56" s="187"/>
      <c r="AJ56" s="187"/>
      <c r="AK56" s="187"/>
      <c r="AL56" s="188"/>
      <c r="AM56" s="188"/>
      <c r="AN56" s="188"/>
      <c r="AO56" s="188"/>
      <c r="AP56" s="110"/>
      <c r="AQ56" s="110"/>
      <c r="AR56" s="32"/>
      <c r="AS56" s="32"/>
      <c r="AT56" s="189"/>
      <c r="AU56" s="32"/>
      <c r="AV56" s="32"/>
      <c r="AW56" s="118"/>
      <c r="AX56" s="72"/>
      <c r="AY56" s="112" t="s">
        <v>73</v>
      </c>
      <c r="AZ56" s="113" t="s">
        <v>226</v>
      </c>
      <c r="BA56" s="114" t="s">
        <v>214</v>
      </c>
      <c r="BB56" s="136" t="s">
        <v>227</v>
      </c>
      <c r="BC56" s="221" t="s">
        <v>70</v>
      </c>
    </row>
    <row r="57" spans="1:56" s="19" customFormat="1" ht="15.95" customHeight="1" x14ac:dyDescent="0.25">
      <c r="A57" s="151"/>
      <c r="B57" s="155" t="s">
        <v>84</v>
      </c>
      <c r="C57" s="156" t="s">
        <v>249</v>
      </c>
      <c r="D57" s="103" t="s">
        <v>250</v>
      </c>
      <c r="E57" s="39" t="s">
        <v>224</v>
      </c>
      <c r="F57" s="39" t="s">
        <v>87</v>
      </c>
      <c r="G57" s="137" t="s">
        <v>82</v>
      </c>
      <c r="H57" s="138"/>
      <c r="I57" s="138"/>
      <c r="J57" s="35" t="s">
        <v>225</v>
      </c>
      <c r="K57" s="72" t="s">
        <v>251</v>
      </c>
      <c r="L57" s="157"/>
      <c r="M57" s="107"/>
      <c r="N57" s="33" t="s">
        <v>385</v>
      </c>
      <c r="O57" s="108"/>
      <c r="P57" s="40" t="s">
        <v>113</v>
      </c>
      <c r="Q57" s="40" t="s">
        <v>87</v>
      </c>
      <c r="R57" s="40"/>
      <c r="S57" s="40"/>
      <c r="T57" s="40"/>
      <c r="U57" s="41" t="s">
        <v>117</v>
      </c>
      <c r="V57" s="41" t="s">
        <v>118</v>
      </c>
      <c r="W57" s="41"/>
      <c r="X57" s="41"/>
      <c r="Y57" s="41"/>
      <c r="Z57" s="107"/>
      <c r="AA57" s="107"/>
      <c r="AB57" s="73"/>
      <c r="AC57" s="73"/>
      <c r="AD57" s="73"/>
      <c r="AE57" s="73"/>
      <c r="AF57" s="73"/>
      <c r="AG57" s="33"/>
      <c r="AH57" s="141"/>
      <c r="AI57" s="139"/>
      <c r="AJ57" s="139"/>
      <c r="AK57" s="139"/>
      <c r="AL57" s="140"/>
      <c r="AM57" s="140"/>
      <c r="AN57" s="140"/>
      <c r="AO57" s="140"/>
      <c r="AP57" s="110"/>
      <c r="AQ57" s="110"/>
      <c r="AR57" s="108"/>
      <c r="AS57" s="108"/>
      <c r="AT57" s="115"/>
      <c r="AU57" s="108"/>
      <c r="AV57" s="108"/>
      <c r="AW57" s="107"/>
      <c r="AX57" s="108"/>
      <c r="AY57" s="112" t="s">
        <v>73</v>
      </c>
      <c r="AZ57" s="113" t="s">
        <v>252</v>
      </c>
      <c r="BA57" s="114" t="s">
        <v>253</v>
      </c>
      <c r="BB57" s="136" t="s">
        <v>254</v>
      </c>
      <c r="BC57" s="221" t="s">
        <v>70</v>
      </c>
    </row>
    <row r="58" spans="1:56" customFormat="1" ht="15.75" customHeight="1" x14ac:dyDescent="0.25">
      <c r="A58" s="151"/>
      <c r="B58" s="219" t="s">
        <v>342</v>
      </c>
      <c r="C58" s="153" t="s">
        <v>355</v>
      </c>
      <c r="D58" s="10" t="s">
        <v>356</v>
      </c>
      <c r="E58" s="80" t="s">
        <v>224</v>
      </c>
      <c r="F58" s="80" t="s">
        <v>87</v>
      </c>
      <c r="G58" s="154" t="s">
        <v>82</v>
      </c>
      <c r="H58" s="154">
        <v>2</v>
      </c>
      <c r="I58" s="154" t="s">
        <v>345</v>
      </c>
      <c r="J58" s="118">
        <v>1828</v>
      </c>
      <c r="K58" s="208"/>
      <c r="L58" s="209">
        <v>1826</v>
      </c>
      <c r="M58" s="210"/>
      <c r="N58" s="208"/>
      <c r="O58" s="210"/>
      <c r="P58" s="81" t="s">
        <v>113</v>
      </c>
      <c r="Q58" s="81" t="s">
        <v>87</v>
      </c>
      <c r="R58" s="81"/>
      <c r="S58" s="81" t="s">
        <v>357</v>
      </c>
      <c r="T58" s="81"/>
      <c r="U58" s="79" t="s">
        <v>117</v>
      </c>
      <c r="V58" s="79" t="s">
        <v>118</v>
      </c>
      <c r="W58" s="79"/>
      <c r="X58" s="79"/>
      <c r="Y58" s="79"/>
      <c r="Z58" s="72"/>
      <c r="AA58" s="72"/>
      <c r="AB58" s="211"/>
      <c r="AC58" s="211"/>
      <c r="AD58" s="211"/>
      <c r="AE58" s="211"/>
      <c r="AF58" s="211"/>
      <c r="AG58" s="72" t="s">
        <v>358</v>
      </c>
      <c r="AH58" s="212" t="s">
        <v>359</v>
      </c>
      <c r="AI58" s="212" t="s">
        <v>360</v>
      </c>
      <c r="AJ58" s="212">
        <v>40</v>
      </c>
      <c r="AK58" s="212" t="s">
        <v>92</v>
      </c>
      <c r="AL58" s="213" t="s">
        <v>361</v>
      </c>
      <c r="AM58" s="213" t="s">
        <v>362</v>
      </c>
      <c r="AN58" s="213">
        <v>40</v>
      </c>
      <c r="AO58" s="213" t="s">
        <v>92</v>
      </c>
      <c r="AP58" s="214"/>
      <c r="AQ58" s="215"/>
      <c r="AR58" s="216"/>
      <c r="AS58" s="216"/>
      <c r="AT58" s="216"/>
      <c r="AU58" s="216"/>
      <c r="AV58" s="216"/>
      <c r="AW58" s="217"/>
      <c r="AX58" s="32"/>
      <c r="AY58" s="131" t="s">
        <v>73</v>
      </c>
      <c r="AZ58" s="74" t="s">
        <v>363</v>
      </c>
      <c r="BA58" s="218" t="s">
        <v>364</v>
      </c>
      <c r="BB58" s="42" t="s">
        <v>365</v>
      </c>
      <c r="BC58" s="222" t="s">
        <v>70</v>
      </c>
    </row>
    <row r="60" spans="1:56" ht="15.95" customHeight="1" x14ac:dyDescent="0.25">
      <c r="A60" s="151"/>
      <c r="B60" s="155" t="s">
        <v>83</v>
      </c>
      <c r="C60" s="152" t="s">
        <v>228</v>
      </c>
      <c r="D60" s="103" t="s">
        <v>229</v>
      </c>
      <c r="E60" s="39" t="s">
        <v>230</v>
      </c>
      <c r="F60" s="39" t="s">
        <v>87</v>
      </c>
      <c r="G60" s="146" t="s">
        <v>81</v>
      </c>
      <c r="H60" s="39"/>
      <c r="I60" s="39"/>
      <c r="J60" s="72" t="s">
        <v>231</v>
      </c>
      <c r="K60" s="72" t="s">
        <v>232</v>
      </c>
      <c r="L60" s="173"/>
      <c r="M60" s="118"/>
      <c r="N60" s="33" t="s">
        <v>233</v>
      </c>
      <c r="O60" s="190"/>
      <c r="P60" s="40" t="s">
        <v>113</v>
      </c>
      <c r="Q60" s="40" t="s">
        <v>87</v>
      </c>
      <c r="R60" s="40"/>
      <c r="S60" s="40"/>
      <c r="T60" s="40"/>
      <c r="U60" s="41" t="s">
        <v>117</v>
      </c>
      <c r="V60" s="41" t="s">
        <v>118</v>
      </c>
      <c r="W60" s="41"/>
      <c r="X60" s="41"/>
      <c r="Y60" s="41"/>
      <c r="Z60" s="107"/>
      <c r="AA60" s="107"/>
      <c r="AB60" s="73"/>
      <c r="AC60" s="73"/>
      <c r="AD60" s="73"/>
      <c r="AE60" s="73"/>
      <c r="AF60" s="73"/>
      <c r="AG60" s="33"/>
      <c r="AH60" s="141"/>
      <c r="AI60" s="187"/>
      <c r="AJ60" s="187"/>
      <c r="AK60" s="187"/>
      <c r="AL60" s="188"/>
      <c r="AM60" s="188"/>
      <c r="AN60" s="188"/>
      <c r="AO60" s="188"/>
      <c r="AP60" s="110"/>
      <c r="AQ60" s="110"/>
      <c r="AR60" s="32"/>
      <c r="AS60" s="32"/>
      <c r="AT60" s="189"/>
      <c r="AU60" s="32"/>
      <c r="AV60" s="32"/>
      <c r="AW60" s="118"/>
      <c r="AX60" s="72"/>
      <c r="AY60" s="112" t="s">
        <v>73</v>
      </c>
      <c r="AZ60" s="113" t="s">
        <v>234</v>
      </c>
      <c r="BA60" s="114" t="s">
        <v>214</v>
      </c>
      <c r="BB60" s="136" t="s">
        <v>235</v>
      </c>
      <c r="BC60" s="221" t="s">
        <v>70</v>
      </c>
    </row>
    <row r="61" spans="1:56" s="19" customFormat="1" ht="15.95" customHeight="1" x14ac:dyDescent="0.25">
      <c r="A61" s="151"/>
      <c r="B61" s="155" t="s">
        <v>84</v>
      </c>
      <c r="C61" s="156" t="s">
        <v>255</v>
      </c>
      <c r="D61" s="103" t="s">
        <v>256</v>
      </c>
      <c r="E61" s="39" t="s">
        <v>230</v>
      </c>
      <c r="F61" s="39" t="s">
        <v>87</v>
      </c>
      <c r="G61" s="137" t="s">
        <v>81</v>
      </c>
      <c r="H61" s="138"/>
      <c r="I61" s="138"/>
      <c r="J61" s="35" t="s">
        <v>231</v>
      </c>
      <c r="K61" s="72" t="s">
        <v>232</v>
      </c>
      <c r="L61" s="157"/>
      <c r="M61" s="107"/>
      <c r="N61" s="33" t="s">
        <v>233</v>
      </c>
      <c r="O61" s="108"/>
      <c r="P61" s="40" t="s">
        <v>113</v>
      </c>
      <c r="Q61" s="40" t="s">
        <v>87</v>
      </c>
      <c r="R61" s="40"/>
      <c r="S61" s="40"/>
      <c r="T61" s="40"/>
      <c r="U61" s="41" t="s">
        <v>117</v>
      </c>
      <c r="V61" s="41" t="s">
        <v>118</v>
      </c>
      <c r="W61" s="41"/>
      <c r="X61" s="41"/>
      <c r="Y61" s="41"/>
      <c r="Z61" s="107"/>
      <c r="AA61" s="107"/>
      <c r="AB61" s="73"/>
      <c r="AC61" s="73"/>
      <c r="AD61" s="73"/>
      <c r="AE61" s="73"/>
      <c r="AF61" s="73"/>
      <c r="AG61" s="33" t="s">
        <v>257</v>
      </c>
      <c r="AH61" s="141"/>
      <c r="AI61" s="139"/>
      <c r="AJ61" s="139"/>
      <c r="AK61" s="139"/>
      <c r="AL61" s="140"/>
      <c r="AM61" s="140"/>
      <c r="AN61" s="140"/>
      <c r="AO61" s="140"/>
      <c r="AP61" s="110"/>
      <c r="AQ61" s="110"/>
      <c r="AR61" s="108"/>
      <c r="AS61" s="108"/>
      <c r="AT61" s="115"/>
      <c r="AU61" s="108"/>
      <c r="AV61" s="108"/>
      <c r="AW61" s="107"/>
      <c r="AX61" s="108"/>
      <c r="AY61" s="112" t="s">
        <v>73</v>
      </c>
      <c r="AZ61" s="113" t="s">
        <v>258</v>
      </c>
      <c r="BA61" s="114" t="s">
        <v>259</v>
      </c>
      <c r="BB61" s="136" t="s">
        <v>260</v>
      </c>
      <c r="BC61" s="221" t="s">
        <v>70</v>
      </c>
    </row>
    <row r="62" spans="1:56" customFormat="1" ht="15.75" customHeight="1" x14ac:dyDescent="0.25">
      <c r="A62" s="151"/>
      <c r="B62" s="158" t="s">
        <v>85</v>
      </c>
      <c r="C62" s="191" t="s">
        <v>277</v>
      </c>
      <c r="D62" s="130" t="s">
        <v>278</v>
      </c>
      <c r="E62" s="149" t="s">
        <v>230</v>
      </c>
      <c r="F62" s="6" t="s">
        <v>87</v>
      </c>
      <c r="G62" s="149" t="s">
        <v>81</v>
      </c>
      <c r="H62" s="149"/>
      <c r="I62" s="166"/>
      <c r="J62" s="128" t="s">
        <v>279</v>
      </c>
      <c r="K62" s="128"/>
      <c r="L62" s="128"/>
      <c r="M62" s="128"/>
      <c r="N62" s="128"/>
      <c r="O62" s="128" t="s">
        <v>86</v>
      </c>
      <c r="P62" s="192" t="s">
        <v>113</v>
      </c>
      <c r="Q62" s="21" t="s">
        <v>87</v>
      </c>
      <c r="R62" s="192"/>
      <c r="S62" s="192"/>
      <c r="T62" s="192"/>
      <c r="U62" s="168" t="s">
        <v>117</v>
      </c>
      <c r="V62" s="22" t="s">
        <v>118</v>
      </c>
      <c r="W62" s="193"/>
      <c r="X62" s="193"/>
      <c r="Y62" s="193"/>
      <c r="Z62" s="129"/>
      <c r="AA62" s="220" t="s">
        <v>280</v>
      </c>
      <c r="AB62" s="194" t="s">
        <v>281</v>
      </c>
      <c r="AC62" s="9" t="s">
        <v>282</v>
      </c>
      <c r="AD62" s="195"/>
      <c r="AE62" s="195"/>
      <c r="AF62" s="195"/>
      <c r="AG62" s="167"/>
      <c r="AH62" s="162"/>
      <c r="AI62" s="162"/>
      <c r="AJ62" s="162"/>
      <c r="AK62" s="162"/>
      <c r="AL62" s="163"/>
      <c r="AM62" s="163"/>
      <c r="AN62" s="163"/>
      <c r="AO62" s="163"/>
      <c r="AP62" s="167"/>
      <c r="AQ62" s="167"/>
      <c r="AR62" s="167"/>
      <c r="AS62" s="167"/>
      <c r="AT62" s="167"/>
      <c r="AU62" s="167"/>
      <c r="AV62" s="167"/>
      <c r="AW62" s="167"/>
      <c r="AX62" s="167"/>
      <c r="AY62" s="144" t="s">
        <v>73</v>
      </c>
      <c r="AZ62" s="74" t="s">
        <v>283</v>
      </c>
      <c r="BA62" s="114" t="s">
        <v>268</v>
      </c>
      <c r="BB62" s="145" t="s">
        <v>284</v>
      </c>
      <c r="BC62" s="164" t="s">
        <v>70</v>
      </c>
    </row>
    <row r="63" spans="1:56" customFormat="1" ht="15.75" customHeight="1" x14ac:dyDescent="0.25">
      <c r="A63" s="151"/>
      <c r="B63" s="121" t="s">
        <v>88</v>
      </c>
      <c r="C63" s="34" t="s">
        <v>303</v>
      </c>
      <c r="D63" s="34" t="s">
        <v>304</v>
      </c>
      <c r="E63" s="6" t="s">
        <v>230</v>
      </c>
      <c r="F63" s="6" t="s">
        <v>87</v>
      </c>
      <c r="G63" s="6" t="s">
        <v>81</v>
      </c>
      <c r="H63" s="6" t="s">
        <v>305</v>
      </c>
      <c r="I63" s="6" t="s">
        <v>92</v>
      </c>
      <c r="J63" s="7" t="s">
        <v>279</v>
      </c>
      <c r="K63" s="125"/>
      <c r="L63" s="7">
        <v>1832</v>
      </c>
      <c r="M63" s="7"/>
      <c r="N63" s="7"/>
      <c r="O63" s="7"/>
      <c r="P63" s="21" t="s">
        <v>113</v>
      </c>
      <c r="Q63" s="21" t="s">
        <v>87</v>
      </c>
      <c r="R63" s="21"/>
      <c r="S63" s="21"/>
      <c r="T63" s="21"/>
      <c r="U63" s="22" t="s">
        <v>117</v>
      </c>
      <c r="V63" s="22" t="s">
        <v>118</v>
      </c>
      <c r="W63" s="22"/>
      <c r="X63" s="22"/>
      <c r="Y63" s="22"/>
      <c r="Z63" s="7" t="s">
        <v>306</v>
      </c>
      <c r="AA63" s="7" t="s">
        <v>280</v>
      </c>
      <c r="AB63" s="9" t="s">
        <v>281</v>
      </c>
      <c r="AC63" s="9" t="s">
        <v>282</v>
      </c>
      <c r="AD63" s="9"/>
      <c r="AE63" s="9"/>
      <c r="AF63" s="9"/>
      <c r="AG63" s="7"/>
      <c r="AH63" s="142"/>
      <c r="AI63" s="142"/>
      <c r="AJ63" s="142"/>
      <c r="AK63" s="142"/>
      <c r="AL63" s="143"/>
      <c r="AM63" s="143"/>
      <c r="AN63" s="143"/>
      <c r="AO63" s="143"/>
      <c r="AP63" s="7"/>
      <c r="AQ63" s="7"/>
      <c r="AR63" s="7"/>
      <c r="AS63" s="7"/>
      <c r="AT63" s="7"/>
      <c r="AU63" s="7"/>
      <c r="AV63" s="7" t="s">
        <v>290</v>
      </c>
      <c r="AW63" s="7"/>
      <c r="AX63" s="7" t="s">
        <v>291</v>
      </c>
      <c r="AY63" s="144" t="s">
        <v>73</v>
      </c>
      <c r="AZ63" s="74" t="s">
        <v>307</v>
      </c>
      <c r="BA63" s="114" t="s">
        <v>308</v>
      </c>
      <c r="BB63" s="145" t="s">
        <v>309</v>
      </c>
      <c r="BC63" s="164" t="s">
        <v>70</v>
      </c>
    </row>
    <row r="64" spans="1:56" customFormat="1" ht="15.75" customHeight="1" x14ac:dyDescent="0.25">
      <c r="A64" s="151"/>
      <c r="B64" s="8" t="s">
        <v>93</v>
      </c>
      <c r="C64" s="103" t="s">
        <v>135</v>
      </c>
      <c r="D64" s="126" t="s">
        <v>136</v>
      </c>
      <c r="E64" s="6" t="s">
        <v>230</v>
      </c>
      <c r="F64" s="6" t="s">
        <v>87</v>
      </c>
      <c r="G64" s="6" t="s">
        <v>81</v>
      </c>
      <c r="H64" s="75" t="s">
        <v>316</v>
      </c>
      <c r="I64" s="6"/>
      <c r="J64" s="7" t="s">
        <v>94</v>
      </c>
      <c r="K64" s="35" t="s">
        <v>232</v>
      </c>
      <c r="L64" s="36"/>
      <c r="M64" s="7"/>
      <c r="N64" s="47"/>
      <c r="O64" s="7" t="s">
        <v>86</v>
      </c>
      <c r="P64" s="21" t="s">
        <v>113</v>
      </c>
      <c r="Q64" s="21" t="s">
        <v>87</v>
      </c>
      <c r="R64" s="21"/>
      <c r="S64" s="21"/>
      <c r="T64" s="21"/>
      <c r="U64" s="22" t="s">
        <v>139</v>
      </c>
      <c r="V64" s="22" t="s">
        <v>118</v>
      </c>
      <c r="W64" s="22"/>
      <c r="X64" s="22"/>
      <c r="Y64" s="22"/>
      <c r="Z64" s="35"/>
      <c r="AA64" s="7"/>
      <c r="AB64" s="9"/>
      <c r="AC64" s="76" t="s">
        <v>95</v>
      </c>
      <c r="AD64" s="9"/>
      <c r="AE64" s="9"/>
      <c r="AF64" s="9"/>
      <c r="AG64" s="35"/>
      <c r="AH64" s="77"/>
      <c r="AI64" s="77"/>
      <c r="AJ64" s="77"/>
      <c r="AK64" s="77"/>
      <c r="AL64" s="78"/>
      <c r="AM64" s="78"/>
      <c r="AN64" s="78"/>
      <c r="AO64" s="78"/>
      <c r="AP64" s="36" t="s">
        <v>94</v>
      </c>
      <c r="AQ64" s="10" t="s">
        <v>140</v>
      </c>
      <c r="AR64" s="7"/>
      <c r="AS64" s="7" t="s">
        <v>141</v>
      </c>
      <c r="AT64" s="116" t="s">
        <v>96</v>
      </c>
      <c r="AU64" s="116" t="s">
        <v>97</v>
      </c>
      <c r="AV64" s="7"/>
      <c r="AW64" s="116" t="s">
        <v>95</v>
      </c>
      <c r="AX64" s="7"/>
      <c r="AY64" s="112" t="s">
        <v>73</v>
      </c>
      <c r="AZ64" s="127" t="s">
        <v>317</v>
      </c>
      <c r="BA64" s="120" t="s">
        <v>98</v>
      </c>
      <c r="BB64" s="42" t="s">
        <v>318</v>
      </c>
      <c r="BC64" s="222" t="s">
        <v>70</v>
      </c>
    </row>
    <row r="65" spans="1:55" customFormat="1" ht="15.75" customHeight="1" x14ac:dyDescent="0.25">
      <c r="A65" s="151"/>
      <c r="B65" s="8" t="s">
        <v>93</v>
      </c>
      <c r="C65" s="196" t="s">
        <v>332</v>
      </c>
      <c r="D65" s="197" t="s">
        <v>333</v>
      </c>
      <c r="E65" s="198" t="s">
        <v>230</v>
      </c>
      <c r="F65" s="198" t="s">
        <v>87</v>
      </c>
      <c r="G65" s="198" t="s">
        <v>81</v>
      </c>
      <c r="H65" s="199"/>
      <c r="I65" s="198"/>
      <c r="J65" s="7">
        <v>1870</v>
      </c>
      <c r="K65" s="35" t="s">
        <v>232</v>
      </c>
      <c r="L65" s="10"/>
      <c r="M65" s="200"/>
      <c r="N65" s="201"/>
      <c r="O65" s="7" t="s">
        <v>86</v>
      </c>
      <c r="P65" s="202" t="s">
        <v>113</v>
      </c>
      <c r="Q65" s="21" t="s">
        <v>87</v>
      </c>
      <c r="R65" s="202"/>
      <c r="S65" s="202"/>
      <c r="T65" s="202"/>
      <c r="U65" s="203" t="s">
        <v>117</v>
      </c>
      <c r="V65" s="22" t="s">
        <v>118</v>
      </c>
      <c r="W65" s="203"/>
      <c r="X65" s="203"/>
      <c r="Y65" s="203"/>
      <c r="Z65" s="35"/>
      <c r="AA65" s="200"/>
      <c r="AB65" s="204" t="s">
        <v>281</v>
      </c>
      <c r="AC65" s="76" t="s">
        <v>274</v>
      </c>
      <c r="AD65" s="204"/>
      <c r="AE65" s="204"/>
      <c r="AF65" s="204"/>
      <c r="AG65" s="35" t="s">
        <v>257</v>
      </c>
      <c r="AH65" s="77"/>
      <c r="AI65" s="77"/>
      <c r="AJ65" s="77"/>
      <c r="AK65" s="77"/>
      <c r="AL65" s="78"/>
      <c r="AM65" s="78"/>
      <c r="AN65" s="78"/>
      <c r="AO65" s="78"/>
      <c r="AP65" s="205">
        <v>1870</v>
      </c>
      <c r="AQ65" s="206">
        <v>195</v>
      </c>
      <c r="AR65" s="200"/>
      <c r="AS65" s="201" t="s">
        <v>230</v>
      </c>
      <c r="AT65" s="116" t="s">
        <v>326</v>
      </c>
      <c r="AU65" s="116" t="s">
        <v>327</v>
      </c>
      <c r="AV65" s="200"/>
      <c r="AW65" s="116" t="s">
        <v>95</v>
      </c>
      <c r="AX65" s="200" t="s">
        <v>328</v>
      </c>
      <c r="AY65" s="119" t="s">
        <v>74</v>
      </c>
      <c r="AZ65" s="127" t="s">
        <v>334</v>
      </c>
      <c r="BA65" s="120" t="s">
        <v>330</v>
      </c>
      <c r="BB65" s="42" t="s">
        <v>335</v>
      </c>
      <c r="BC65" s="222" t="s">
        <v>70</v>
      </c>
    </row>
    <row r="66" spans="1:55" s="24" customFormat="1" ht="16.350000000000001" customHeight="1" thickBot="1" x14ac:dyDescent="0.3">
      <c r="A66" s="27" t="s">
        <v>115</v>
      </c>
      <c r="B66" s="27"/>
      <c r="C66" s="27"/>
      <c r="D66" s="27"/>
      <c r="E66" s="27"/>
      <c r="F66" s="27"/>
      <c r="G66" s="27"/>
      <c r="H66" s="27"/>
    </row>
    <row r="67" spans="1:55" s="24" customFormat="1" ht="24" customHeight="1" x14ac:dyDescent="0.25">
      <c r="A67" s="292" t="s">
        <v>398</v>
      </c>
      <c r="B67" s="292"/>
      <c r="C67" s="292"/>
      <c r="D67" s="292"/>
      <c r="E67" s="292"/>
      <c r="F67" s="292"/>
      <c r="G67" s="292"/>
      <c r="H67" s="292"/>
      <c r="I67" s="292"/>
      <c r="J67" s="292"/>
      <c r="K67" s="292"/>
      <c r="L67" s="292"/>
      <c r="M67" s="292"/>
      <c r="N67" s="292"/>
      <c r="AI67" s="2"/>
      <c r="AJ67" s="2"/>
      <c r="AK67" s="2"/>
      <c r="AL67" s="2"/>
      <c r="AM67" s="2"/>
      <c r="AN67" s="2"/>
      <c r="AO67" s="2"/>
      <c r="AP67" s="2"/>
    </row>
    <row r="68" spans="1:55" s="24" customFormat="1" ht="65.25" customHeight="1" x14ac:dyDescent="0.25">
      <c r="A68" s="293" t="s">
        <v>399</v>
      </c>
      <c r="B68" s="294" t="s">
        <v>400</v>
      </c>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row>
    <row r="69" spans="1:55" s="24" customFormat="1" ht="51.75" customHeight="1" x14ac:dyDescent="0.25">
      <c r="A69" s="293" t="s">
        <v>401</v>
      </c>
      <c r="B69" s="294" t="s">
        <v>411</v>
      </c>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row>
    <row r="70" spans="1:55" s="24" customFormat="1" ht="16.350000000000001" customHeight="1" thickBot="1" x14ac:dyDescent="0.3">
      <c r="A70" s="27"/>
      <c r="B70" s="27"/>
      <c r="C70" s="27"/>
      <c r="D70" s="27"/>
      <c r="E70" s="27"/>
      <c r="F70" s="27"/>
      <c r="G70" s="295"/>
      <c r="H70" s="27"/>
      <c r="AI70" s="2"/>
      <c r="AJ70" s="2"/>
      <c r="AK70" s="2"/>
      <c r="AL70" s="2"/>
      <c r="AM70" s="2"/>
      <c r="AN70" s="2"/>
      <c r="AO70" s="2"/>
      <c r="AP70" s="2"/>
    </row>
    <row r="71" spans="1:55" s="24" customFormat="1" ht="18.75" customHeight="1" x14ac:dyDescent="0.25">
      <c r="A71" s="150" t="s">
        <v>402</v>
      </c>
      <c r="AI71" s="2"/>
      <c r="AJ71" s="2"/>
      <c r="AK71" s="2"/>
      <c r="AL71" s="2"/>
      <c r="AM71" s="2"/>
      <c r="AN71" s="2"/>
      <c r="AO71" s="2"/>
      <c r="AP71" s="2"/>
    </row>
    <row r="72" spans="1:55" s="24" customFormat="1" ht="16.350000000000001" customHeight="1" x14ac:dyDescent="0.25">
      <c r="A72" s="293" t="s">
        <v>399</v>
      </c>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row>
    <row r="73" spans="1:55" s="24" customFormat="1" ht="16.350000000000001" customHeight="1" x14ac:dyDescent="0.25">
      <c r="A73" s="293" t="s">
        <v>401</v>
      </c>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row>
    <row r="74" spans="1:55" s="24" customFormat="1" ht="16.350000000000001" customHeight="1" thickBot="1" x14ac:dyDescent="0.3">
      <c r="A74" s="27"/>
      <c r="B74" s="27"/>
      <c r="C74" s="27"/>
      <c r="D74" s="27"/>
      <c r="E74" s="27"/>
      <c r="F74" s="27"/>
      <c r="G74" s="27"/>
      <c r="H74" s="27"/>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2"/>
      <c r="AJ74" s="2"/>
      <c r="AK74" s="2"/>
      <c r="AL74" s="2"/>
      <c r="AM74" s="2"/>
      <c r="AN74" s="2"/>
      <c r="AO74" s="2"/>
      <c r="AP74" s="2"/>
    </row>
    <row r="75" spans="1:55" s="24" customFormat="1" ht="19.5" customHeight="1" x14ac:dyDescent="0.25">
      <c r="A75" s="150" t="s">
        <v>33</v>
      </c>
      <c r="Q75" s="24" t="s">
        <v>20</v>
      </c>
      <c r="AI75" s="2"/>
      <c r="AJ75" s="2"/>
      <c r="AK75" s="2"/>
      <c r="AL75" s="2"/>
      <c r="AM75" s="2"/>
      <c r="AN75" s="2"/>
      <c r="AO75" s="2"/>
      <c r="AP75" s="2"/>
    </row>
    <row r="76" spans="1:55" ht="48.75" customHeight="1" x14ac:dyDescent="0.25">
      <c r="A76" s="29">
        <v>1</v>
      </c>
      <c r="B76" s="285" t="s">
        <v>403</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48"/>
      <c r="AZ76" s="48"/>
      <c r="BA76" s="48"/>
      <c r="BB76" s="48"/>
      <c r="BC76" s="48"/>
    </row>
    <row r="77" spans="1:55" ht="49.5" customHeight="1" x14ac:dyDescent="0.25">
      <c r="A77" s="29">
        <v>2</v>
      </c>
      <c r="B77" s="285" t="s">
        <v>79</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48"/>
      <c r="AZ77" s="48"/>
      <c r="BA77" s="48"/>
      <c r="BB77" s="48"/>
      <c r="BC77" s="48"/>
    </row>
    <row r="78" spans="1:55" ht="50.25" customHeight="1" x14ac:dyDescent="0.25">
      <c r="A78" s="29">
        <v>3</v>
      </c>
      <c r="B78" s="285" t="s">
        <v>404</v>
      </c>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48"/>
      <c r="AZ78" s="48"/>
      <c r="BA78" s="48"/>
      <c r="BB78" s="48"/>
      <c r="BC78" s="48"/>
    </row>
    <row r="79" spans="1:55" ht="65.25" customHeight="1" x14ac:dyDescent="0.25">
      <c r="A79" s="29">
        <v>4</v>
      </c>
      <c r="B79" s="285" t="s">
        <v>405</v>
      </c>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48"/>
      <c r="AZ79" s="48"/>
      <c r="BA79" s="48"/>
      <c r="BB79" s="48"/>
      <c r="BC79" s="48"/>
    </row>
    <row r="80" spans="1:55" ht="30.75" customHeight="1" x14ac:dyDescent="0.25">
      <c r="A80" s="29">
        <v>5</v>
      </c>
      <c r="B80" s="285" t="s">
        <v>406</v>
      </c>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48"/>
      <c r="AZ80" s="48"/>
      <c r="BA80" s="48"/>
      <c r="BB80" s="48"/>
      <c r="BC80" s="48"/>
    </row>
    <row r="81" spans="1:56" ht="15.95" customHeight="1" x14ac:dyDescent="0.25">
      <c r="A81" s="29">
        <v>6</v>
      </c>
      <c r="B81" s="290" t="s">
        <v>80</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48"/>
      <c r="AZ81" s="48"/>
      <c r="BA81" s="48"/>
      <c r="BB81" s="48"/>
      <c r="BC81" s="48"/>
    </row>
    <row r="82" spans="1:56" s="24" customFormat="1" ht="15.95" customHeight="1" x14ac:dyDescent="0.25">
      <c r="C82" s="24" t="s">
        <v>23</v>
      </c>
      <c r="J82" s="289" t="s">
        <v>21</v>
      </c>
      <c r="K82" s="289"/>
      <c r="L82" s="289"/>
      <c r="M82" s="289"/>
      <c r="N82" s="289"/>
      <c r="O82" s="289"/>
      <c r="P82" s="289"/>
      <c r="Q82" s="289"/>
      <c r="R82" s="289"/>
      <c r="S82" s="289"/>
      <c r="T82" s="289"/>
      <c r="U82" s="289"/>
      <c r="V82" s="289"/>
      <c r="W82" s="289"/>
      <c r="X82" s="289"/>
      <c r="Y82" s="289"/>
      <c r="Z82" s="289"/>
      <c r="AA82" s="289"/>
      <c r="AI82" s="2"/>
      <c r="AJ82" s="2"/>
      <c r="AK82" s="2"/>
      <c r="AL82" s="2"/>
      <c r="AM82" s="2"/>
      <c r="AN82" s="2"/>
      <c r="AO82" s="2"/>
      <c r="AP82" s="2"/>
    </row>
    <row r="83" spans="1:56" s="5" customFormat="1" ht="15.95" customHeight="1" x14ac:dyDescent="0.25">
      <c r="C83" s="5" t="s">
        <v>75</v>
      </c>
      <c r="J83" s="289" t="s">
        <v>72</v>
      </c>
      <c r="K83" s="289"/>
      <c r="L83" s="289"/>
      <c r="M83" s="289"/>
      <c r="N83" s="289"/>
      <c r="O83" s="289"/>
      <c r="P83" s="289"/>
      <c r="Q83" s="289"/>
      <c r="R83" s="289"/>
      <c r="S83" s="289"/>
      <c r="T83" s="289"/>
      <c r="U83" s="289"/>
      <c r="V83" s="289"/>
      <c r="W83" s="289"/>
      <c r="X83" s="289"/>
      <c r="Y83" s="289"/>
      <c r="Z83" s="289"/>
      <c r="AA83" s="289"/>
      <c r="AI83" s="19"/>
      <c r="AJ83" s="19"/>
      <c r="AK83" s="19"/>
      <c r="AL83" s="19"/>
      <c r="AM83" s="19"/>
      <c r="AN83" s="19"/>
      <c r="AO83" s="19"/>
      <c r="AP83" s="19"/>
    </row>
    <row r="84" spans="1:56" s="5" customFormat="1" ht="15.95" customHeight="1" x14ac:dyDescent="0.25">
      <c r="C84" s="5" t="s">
        <v>76</v>
      </c>
      <c r="J84" s="289" t="s">
        <v>407</v>
      </c>
      <c r="K84" s="289"/>
      <c r="L84" s="289"/>
      <c r="M84" s="289"/>
      <c r="N84" s="289"/>
      <c r="O84" s="289"/>
      <c r="P84" s="289"/>
      <c r="Q84" s="289"/>
      <c r="R84" s="289"/>
      <c r="S84" s="289"/>
      <c r="T84" s="289"/>
      <c r="U84" s="289"/>
      <c r="V84" s="289"/>
      <c r="W84" s="289"/>
      <c r="X84" s="289"/>
      <c r="Y84" s="289"/>
      <c r="Z84" s="289"/>
      <c r="AA84" s="289"/>
    </row>
    <row r="85" spans="1:56" s="24" customFormat="1" ht="15.95" customHeight="1" x14ac:dyDescent="0.25">
      <c r="C85" s="24" t="s">
        <v>77</v>
      </c>
      <c r="J85" s="289" t="s">
        <v>408</v>
      </c>
      <c r="K85" s="289"/>
      <c r="L85" s="289"/>
      <c r="M85" s="289"/>
      <c r="N85" s="289"/>
      <c r="O85" s="289"/>
      <c r="P85" s="289"/>
      <c r="Q85" s="289"/>
      <c r="R85" s="289"/>
      <c r="S85" s="289"/>
      <c r="T85" s="289"/>
      <c r="U85" s="289"/>
      <c r="V85" s="289"/>
      <c r="W85" s="289"/>
      <c r="X85" s="289"/>
      <c r="Y85" s="289"/>
      <c r="Z85" s="289"/>
      <c r="AA85" s="289"/>
      <c r="AI85" s="2"/>
      <c r="AJ85" s="2"/>
      <c r="AK85" s="2"/>
      <c r="AL85" s="2"/>
      <c r="AM85" s="2"/>
      <c r="AN85" s="2"/>
      <c r="AO85" s="2"/>
      <c r="AP85" s="2"/>
    </row>
    <row r="86" spans="1:56" s="24" customFormat="1" ht="15.95" customHeight="1" x14ac:dyDescent="0.25">
      <c r="C86" s="24" t="s">
        <v>78</v>
      </c>
      <c r="J86" s="289" t="s">
        <v>22</v>
      </c>
      <c r="K86" s="289"/>
      <c r="L86" s="289"/>
      <c r="M86" s="289"/>
      <c r="N86" s="289"/>
      <c r="O86" s="289"/>
      <c r="P86" s="289"/>
      <c r="Q86" s="289"/>
      <c r="R86" s="289"/>
      <c r="S86" s="289"/>
      <c r="T86" s="289"/>
      <c r="U86" s="289"/>
      <c r="V86" s="289"/>
      <c r="W86" s="289"/>
      <c r="X86" s="289"/>
      <c r="Y86" s="289"/>
      <c r="Z86" s="289"/>
      <c r="AA86" s="289"/>
      <c r="AI86" s="2"/>
      <c r="AJ86" s="2"/>
      <c r="AK86" s="2"/>
      <c r="AL86" s="2"/>
      <c r="AM86" s="2"/>
      <c r="AN86" s="2"/>
      <c r="AO86" s="2"/>
      <c r="AP86" s="2"/>
    </row>
    <row r="87" spans="1:56" ht="16.5" customHeight="1" x14ac:dyDescent="0.25">
      <c r="A87" s="29">
        <v>7</v>
      </c>
      <c r="B87" s="290" t="s">
        <v>409</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48"/>
      <c r="AZ87" s="48"/>
      <c r="BA87" s="48"/>
      <c r="BB87" s="48"/>
      <c r="BC87" s="48"/>
    </row>
    <row r="88" spans="1:56" ht="32.25" customHeight="1" x14ac:dyDescent="0.25">
      <c r="A88" s="29">
        <v>8</v>
      </c>
      <c r="B88" s="285" t="s">
        <v>410</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48"/>
      <c r="AZ88" s="48"/>
      <c r="BA88" s="48"/>
      <c r="BB88" s="48"/>
      <c r="BC88" s="48"/>
    </row>
    <row r="89" spans="1:56" s="24" customFormat="1" ht="15.95" customHeight="1" x14ac:dyDescent="0.25">
      <c r="A89" s="14"/>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row>
    <row r="90" spans="1:56" s="24" customFormat="1" ht="15.95" customHeight="1" x14ac:dyDescent="0.25">
      <c r="A90" s="15" t="s">
        <v>115</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7"/>
    </row>
  </sheetData>
  <mergeCells count="83">
    <mergeCell ref="J85:AA85"/>
    <mergeCell ref="J86:AA86"/>
    <mergeCell ref="B87:AX87"/>
    <mergeCell ref="B88:AX88"/>
    <mergeCell ref="B80:AX80"/>
    <mergeCell ref="B81:AX81"/>
    <mergeCell ref="J82:AA82"/>
    <mergeCell ref="J83:AA83"/>
    <mergeCell ref="J84:AA84"/>
    <mergeCell ref="B79:AX79"/>
    <mergeCell ref="B73:AX73"/>
    <mergeCell ref="B76:AX76"/>
    <mergeCell ref="B77:AX77"/>
    <mergeCell ref="B78:AX78"/>
    <mergeCell ref="L15:O15"/>
    <mergeCell ref="P15:U15"/>
    <mergeCell ref="B72:AX72"/>
    <mergeCell ref="B15:F15"/>
    <mergeCell ref="H15:K15"/>
    <mergeCell ref="B16:F16"/>
    <mergeCell ref="AA15:AC15"/>
    <mergeCell ref="V15:Z15"/>
    <mergeCell ref="AA16:AC16"/>
    <mergeCell ref="V16:Z16"/>
    <mergeCell ref="A18:BC18"/>
    <mergeCell ref="B68:AX68"/>
    <mergeCell ref="B69:AX69"/>
    <mergeCell ref="A67:N67"/>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6:O16"/>
    <mergeCell ref="P16:U16"/>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28" r:id="rId1" xr:uid="{B8253C7C-D82D-4723-817B-C740EBC3B69F}"/>
    <hyperlink ref="BC36" r:id="rId2" xr:uid="{E48A54C9-0D9E-4B9E-A7C1-9341FCEBAFE4}"/>
    <hyperlink ref="BC43" r:id="rId3" xr:uid="{DC16916C-8C4E-46B1-979A-4D288CA8B53F}"/>
    <hyperlink ref="BC50" r:id="rId4" xr:uid="{EF9CE808-87E2-4B25-A430-085DD2DABC6F}"/>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2025-02-02T16:46:43Z</dcterms:modified>
</cp:coreProperties>
</file>