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071AC53-BF52-4DE5-BE99-A0D9847B3EAE}" xr6:coauthVersionLast="47" xr6:coauthVersionMax="47" xr10:uidLastSave="{00000000-0000-0000-0000-000000000000}"/>
  <bookViews>
    <workbookView xWindow="-120" yWindow="-120" windowWidth="29040" windowHeight="1572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 i="26" l="1"/>
  <c r="K45" i="26"/>
  <c r="K32" i="26"/>
  <c r="K79" i="26"/>
  <c r="K71" i="26"/>
</calcChain>
</file>

<file path=xl/sharedStrings.xml><?xml version="1.0" encoding="utf-8"?>
<sst xmlns="http://schemas.openxmlformats.org/spreadsheetml/2006/main" count="1341" uniqueCount="524">
  <si>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</si>
  <si>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</si>
  <si>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</si>
  <si>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</si>
  <si>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</si>
  <si>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</si>
  <si>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</si>
  <si>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</si>
  <si>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</si>
  <si>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</si>
  <si>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</si>
  <si>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</si>
  <si>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</si>
  <si>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</si>
  <si>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</si>
  <si>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</si>
  <si>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</si>
  <si>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</si>
  <si>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</si>
  <si>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</si>
  <si>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</si>
  <si>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</si>
  <si>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</si>
  <si>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</si>
  <si>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</si>
  <si>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</si>
  <si>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</si>
  <si>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</si>
  <si>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</si>
  <si>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</si>
  <si>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</si>
  <si>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</si>
  <si>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</si>
  <si>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</si>
  <si>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</si>
  <si>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</si>
  <si>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</si>
  <si>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</si>
  <si>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</si>
  <si>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</si>
  <si>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</si>
  <si>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</si>
  <si>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</si>
  <si>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</si>
  <si>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</si>
  <si>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</si>
  <si>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</si>
  <si>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1801-1807, Folio 230v</t>
  </si>
  <si>
    <t>RAA 133</t>
  </si>
  <si>
    <t>Rosa Pia</t>
  </si>
  <si>
    <t>Marcovecchio</t>
  </si>
  <si>
    <t>1805</t>
  </si>
  <si>
    <t>11 Sep 1805</t>
  </si>
  <si>
    <t>Agnone, Italy</t>
  </si>
  <si>
    <t>12 Sep 1805</t>
  </si>
  <si>
    <t>San Antonio</t>
  </si>
  <si>
    <t>San Marco</t>
  </si>
  <si>
    <t>Francesco</t>
  </si>
  <si>
    <t>Maria Teresa</t>
  </si>
  <si>
    <t>Bucci</t>
  </si>
  <si>
    <t>Agnone, Italy, San Marco Parish, Baptismal Registry, Battesimi Vol. 1801-1807, Folio 230v (1805 birth of Rosa Pia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</si>
  <si>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</si>
  <si>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Pia Marcovecchio on 12 Sep 1805 at the San Marco parish in Agnone, Italy. It also stated that she was born in Agnone, Italy on 11 Sep 1805. It recorded her parents as Francesco Marcovecchio &amp; Maria Teresa Bucci, who were members of the San Antonio parish. (Agnone, Italy, San Marco Parish, Baptismal Registry, Battesimi Vol. 1801-1807, Folio 230v) (RAA 133)</t>
  </si>
  <si>
    <t>.</t>
  </si>
  <si>
    <t>Agnone, Italy, San Marco Parish, Baptismal Registry, Battesimi Vol. 1801-1807, Folio 293v</t>
  </si>
  <si>
    <t>RAA 176</t>
  </si>
  <si>
    <t>Domenico Maria Giustino</t>
  </si>
  <si>
    <t>1807</t>
  </si>
  <si>
    <t>09 Jan 1807</t>
  </si>
  <si>
    <t>Tenuto al Sacro Fonte da Giovanna Longhi e levatrice Maria Giuseppa Miscischia.</t>
  </si>
  <si>
    <t>Agnone, Italy, San Marco Parish, Baptismal Registry, Battesimi Vol. 1801-1807, Folio 293v (1807 birth of Domenico Maria Giustino Marcovecchio)</t>
  </si>
  <si>
    <t>This is the handwritten church record for the baptism of Domenico Maria Giustino Marcovecchio on 09 Jan 1807 at the San Marco parish in Agnone, Italy. It also stated that he was born in Agnone, Italy on 09 Jan 1807. It recorded his parents as Francesco Marcovecchio &amp; Maria Teresa Bucci, who were members of the San Antonio parish. (Agnone, Italy, San Marco Parish, Baptismal Registry, Battesimi Vol. 1801-1807, Folio 293v) (RAA 176)</t>
  </si>
  <si>
    <t>Agnone, Italy, San Marco Parish, Baptismal Registry, Battesimi Vol. 1807-1811, Folio 43v</t>
  </si>
  <si>
    <t>RAA 48</t>
  </si>
  <si>
    <t>Domenica Angela</t>
  </si>
  <si>
    <t>1809</t>
  </si>
  <si>
    <t>15 Jan 1809</t>
  </si>
  <si>
    <t>Mariateresa</t>
  </si>
  <si>
    <t>Agnone, Italy, San Marco Parish, Baptismal Registry, Battesimi Vol. 1807-1811, Folio 43v (1809 birth of Domenica Angela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</si>
  <si>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</si>
  <si>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Angela Marcovecchio on 15 Jan 1809 at the San Marco parish in Agnone, Italy. It also stated that she was born in Agnone, Italy on 15 Jan 1809. It recorded her parents as Francesco Marcovecchio &amp; Mariateresa Bucci, who were members of the San Antonio parish. (Agnone, Italy, San Marco Parish, Baptismal Registry, Battesimi Vol. 1807-1811, Folio 43v) (RAA 48)</t>
  </si>
  <si>
    <t>Agnone, Italy, San Marco Parish, Baptismal Registry, Battesimi Vol. 1807-1811, Folio 97r</t>
  </si>
  <si>
    <t>RAA 98</t>
  </si>
  <si>
    <t>Gabriele Domenico</t>
  </si>
  <si>
    <t>1811</t>
  </si>
  <si>
    <t>17 Mar 1811</t>
  </si>
  <si>
    <t>18 Mar 1811</t>
  </si>
  <si>
    <t>Francescantonio</t>
  </si>
  <si>
    <t>Tenuto al sacro fonte da Maria Paolantonio e levatrice Emilia Framichele.</t>
  </si>
  <si>
    <t>Agnone, Italy, San Marco Parish, Baptismal Registry, Battesimi Vol. 1807-1811, Folio 97r (1811 birth of Gabriele Domenico Marcovecchio)</t>
  </si>
  <si>
    <t>This is the handwritten church record for the baptism of Gabriele Domenico Marcovecchio on 18 Mar 1811 at the San Marco parish in Agnone, Italy. It also stated that he was born in Agnone, Italy on 17 Mar 1811. It recorded his parents as Francescantonio Marcovecchio &amp; Maria Teresa Bucci, who were members of the San Antonio parish. (Agnone, Italy, San Marco Parish, Baptismal Registry, Battesimi Vol. 1807-1811, Folio 97r) (RAA 98)</t>
  </si>
  <si>
    <t>Agnone, Italy, San Marco Parish, Baptismal Registry, Battesimi Vol. 1821-1829, Anno 1823, No. 86, Folio 94v</t>
  </si>
  <si>
    <t>Santo</t>
  </si>
  <si>
    <t>1823</t>
  </si>
  <si>
    <t>27 Feb 1823</t>
  </si>
  <si>
    <t>Agnone, Italy, San Marco Parish, Baptismal Registry, Battesimi Vol. 1821-1829, Anno 1823, No. 86, Folio 94v (1823 birth of Santo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</si>
  <si>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</si>
  <si>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Santo Marcovecchio on 27 Feb 1823 at the San Marco parish in Agnone, Italy. It also stated that he was born in Agnone, Italy on 27 Feb 1823. It recorded his parents as Francesco Marcovecchio &amp; Maria Teresa Bucci. (Agnone, Italy, San Marco Parish, Baptismal Registry, Battesimi Vol. 1821-1829, Anno 1823, No. 86, Folio 94v) (RAA 98)</t>
  </si>
  <si>
    <t>BB-Civil</t>
  </si>
  <si>
    <t>Agnone, Italy, Civil Birth Registry, Nascita Vol. 1811, No. 85</t>
  </si>
  <si>
    <t>RAA 45</t>
  </si>
  <si>
    <t xml:space="preserve">Agnone, Italy </t>
  </si>
  <si>
    <t>Agnone, Italy, Civil Birth Registry, Nascita Vol. 1811, No. 85 (1811 birth of Gabriele Domenico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</si>
  <si>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</si>
  <si>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Domenico Marcovecchio in Agnone, Italy, on 17 Mar 1811.  It recorded his parents as Francescantonio Marcovecchio &amp; Maria Teresa Bucci, who were members of the San Antonio parish. (Agnone, Italy, Civil Birth Registry, Nascita Vol. 1811, No. 85) (RAA 45)</t>
  </si>
  <si>
    <t>Agnone, Italy, Civil Birth Registry, Nascita Vol. 1815, No. 21</t>
  </si>
  <si>
    <t>RAA 13</t>
  </si>
  <si>
    <t>Antonio Raffaele</t>
  </si>
  <si>
    <t>1815</t>
  </si>
  <si>
    <t>16 Jan 1815</t>
  </si>
  <si>
    <t>Agnone, Italy, Civil Birth Registry, Nascita Vol. 1815, No. 21 (1815 birth of Antonio Raffaele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</si>
  <si>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</si>
  <si>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Raffaele Marcovecchio in Agnone, Italy, on 16 Jan 1815.  It recorded his parents as Francesco Marcovecchio &amp; Maria Teresa Bucci, who were members of the San Antonio parish. (Agnone, Italy, Civil Birth Registry, Nascita Vol. 1815, No. 21) (RAA 13)</t>
  </si>
  <si>
    <t>Agnone, Italy, Civil Birth Registry, Nascita Vol. 1823, No. 86</t>
  </si>
  <si>
    <t>RAA 47</t>
  </si>
  <si>
    <t>Agnone, Italy, Civil Birth Registry, Nascita Vol. 1823, No. 86 (1823 birth of Santo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</si>
  <si>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</si>
  <si>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Santo Marcovecchio in Agnone, Italy, on 27 Feb 1823. It also stated that he was baptized in Agnone, Italy on 27 Feb 1823. It recorded his parents as Francesco Marcovecchio &amp; Maria Teresa Bucci. (Agnone, Italy, Civil Birth Registry, Nascita Vol. 1823, No. 86) (RAA 47)</t>
  </si>
  <si>
    <t>Mar-Amico</t>
  </si>
  <si>
    <t>Agnone, Italy, San Amico Parish, Marriage Registry, Matrimonio Vol. 1828-1875, Page 57</t>
  </si>
  <si>
    <t>RAA 34</t>
  </si>
  <si>
    <t>Raffaele</t>
  </si>
  <si>
    <t>1839</t>
  </si>
  <si>
    <t>San Amico</t>
  </si>
  <si>
    <t>30 Nov 1839</t>
  </si>
  <si>
    <t>Maria Raffaele</t>
  </si>
  <si>
    <t>Misischia</t>
  </si>
  <si>
    <t>Agnone, Italy, San Amico Parish, Marriage Registry, Matrimonio Vol. 1828-1875, Page 57 (1839 church marriage of Raffaele Marcovecchio &amp; Maria Raffaele Misischia)</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</si>
  <si>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</si>
  <si>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Raffaele Marcovecchio &amp; Maria Raffaele Misischia on 30 Nov 1839, at the San Amico parish in Agnone, Italy. This record stated that they also had a civil marriage. His parents were recorded as Francesco Marcovecchio &amp; Maria Teresa Bucci. Her parents were recorded as Vincenzo Misischia &amp; Gioconda Iacovone. (Agnone, Italy, San Amico Parish, Marriage Registry, Matrimonio Vol. 1828-1875, Page 57) (RAA 34)</t>
  </si>
  <si>
    <t>Agnone, Italy, San Amico Parish, Marriage Registry, Matrimonio Vol. 1828-1875, Page 117</t>
  </si>
  <si>
    <t>RAA 64</t>
  </si>
  <si>
    <t>Sante</t>
  </si>
  <si>
    <t>1849</t>
  </si>
  <si>
    <t>19 Feb 1849</t>
  </si>
  <si>
    <t>Maria Concetta</t>
  </si>
  <si>
    <t>Ingratta</t>
  </si>
  <si>
    <t>Agnone, Italy, San Amico Parish, Marriage Registry, Matrimonio Vol. 1828-1875, Page 117 (1849 church marriage of Sante Marcovecchio &amp; Maria Concetta Ingratta)</t>
  </si>
  <si>
    <t>This is the handwritten church record for the parish marriage of Sante Marcovecchio &amp; Maria Concetta Ingratta on 19 Feb 1849, at the San Amico parish in Agnone, Italy. This record stated that they also had a civil marriage. His parents were recorded as Francesco Marcovecchio &amp; Maria Teresa Bucci. Her parents were recorded as Libero Ingratta &amp; Maria Felicia delli Quadri. (Agnone, Italy, San Amico Parish, Marriage Registry, Matrimonio Vol. 1828-1875, Page 117) (RAA 64)</t>
  </si>
  <si>
    <t>Mar-Civil</t>
  </si>
  <si>
    <t>Agnone, Italy, Civil Marriage Registry, Matrimonio Vol. 1831, No. 19</t>
  </si>
  <si>
    <t>Rosapia</t>
  </si>
  <si>
    <t>26</t>
  </si>
  <si>
    <t>1831</t>
  </si>
  <si>
    <t>17 Apr 1831</t>
  </si>
  <si>
    <t>18 Apr 1831</t>
  </si>
  <si>
    <t>Giuseppe</t>
  </si>
  <si>
    <t>Serafini</t>
  </si>
  <si>
    <t>at the San Pietro parish.</t>
  </si>
  <si>
    <t xml:space="preserve">Matrimonio celebrato nella Parr. di S. Pietro. </t>
  </si>
  <si>
    <t>Agnone, Italy, Civil Marriage Registry, Matrimonio Vol. 1831, No. 19 (1831 civil marriage of Giuseppe Serafini &amp; Rosapia Marcovecchio)</t>
  </si>
  <si>
    <t>This entry is from the civil book that was used to register marriages in Agnone, Italy, during the year 1831,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</si>
  <si>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Serafini (recorded as age 31) &amp; Rosapia Marcovecchio (recorded as age 26) on 17 Apr 1831, in Agnone, Italy. This record stated that they also had a church marriage in Agnone, Italy, on 18 Apr 1831. His parents were recorded as Domenico Serafini &amp; Donata Zarlenga. Her parents were recorded as Francesco Marcovecchio &amp; Maria Teresa Bucci. His occupation was listed as a contadino. (Agnone, Italy, Civil Marriage Registry, Matrimonio Vol. 1831, No. 19) (RAA 13)</t>
  </si>
  <si>
    <t>Agnone, Italy, Civil Marriage Registry, Matrimonio Vol. 1833, No. 2</t>
  </si>
  <si>
    <t>RAA 4</t>
  </si>
  <si>
    <t>Domenica</t>
  </si>
  <si>
    <t>22</t>
  </si>
  <si>
    <t>1833</t>
  </si>
  <si>
    <t>07 Jan 1833</t>
  </si>
  <si>
    <t>09 Jan 1833</t>
  </si>
  <si>
    <t>Vincenzo</t>
  </si>
  <si>
    <t>Longhi</t>
  </si>
  <si>
    <t>at the San Amico parish.</t>
  </si>
  <si>
    <t>Matrimonio celebrato nella Parr. di S. Amico.</t>
  </si>
  <si>
    <t>Agnone, Italy, Civil Marriage Registry, Matrimonio Vol. 1833, No. 2 (1833 civil marriage of Vincenzo Longhi &amp; Domenica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</si>
  <si>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</si>
  <si>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Longhi (recorded as age 22) &amp; Domenica Marcovecchio (recorded as age 22) on 07 Jan 1833, in Agnone, Italy. This record stated that they also had a church marriage in Agnone, Italy, on 09 Jan 1833. His parents were recorded as Rocco Longhi &amp; Domenica Pannunzio. Her parents were recorded as Francesco Marcovecchio &amp; Maria Teresa Bucci. His occupation was listed as a graniale?. (Agnone, Italy, Civil Marriage Registry, Matrimonio Vol. 1833, No. 2) (RAA 4)</t>
  </si>
  <si>
    <t>Agnone, Italy, Civil Marriage Registry, Matrimonio Vol. 1839, No. 68</t>
  </si>
  <si>
    <t>RAA 37</t>
  </si>
  <si>
    <t>24</t>
  </si>
  <si>
    <t>29 Nov 1839</t>
  </si>
  <si>
    <t>Maria Raffaela</t>
  </si>
  <si>
    <t>contadino</t>
  </si>
  <si>
    <t xml:space="preserve">Matrimonio celebrato nella Parr. di S. Amico. </t>
  </si>
  <si>
    <t>Agnone, Italy, Civil Marriage Registry, Matrimonio Vol. 1839, No. 68 (1839 civil marriage of Raffaele Marcovecchio &amp; Maria Raffaela Misischia)</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</si>
  <si>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</si>
  <si>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24) &amp; Maria Raffaela Misischia (recorded as age 20) on 29 Nov 1839, in Agnone, Italy. This record stated that they also had a church marriage in Agnone, Italy, on 30 Nov 1839. His parents were recorded as Francesco Marcovecchio &amp; Maria Teresa Bucci. Her parents were recorded as Vincenzo Misischia &amp; Vincenzo Iacovone. His occupation was listed as a contadino. (Agnone, Italy, Civil Marriage Registry, Matrimonio Vol. 1839, No. 68) (RAA 37)</t>
  </si>
  <si>
    <t>Agnone, Italy, Civil Marriage Registry, Matrimonio Vol. 1841, No. 28</t>
  </si>
  <si>
    <t>RAA 17</t>
  </si>
  <si>
    <t>Pasquale</t>
  </si>
  <si>
    <t>1841</t>
  </si>
  <si>
    <t>28 May 1841</t>
  </si>
  <si>
    <t>29 May 1841</t>
  </si>
  <si>
    <t>Giovanna</t>
  </si>
  <si>
    <t>Fossaceca</t>
  </si>
  <si>
    <t>Agnone, Italy, Civil Marriage Registry, Matrimonio Vol. 1841, No. 28 (1841 civil marriage of Pasquale Marcovecchio &amp; Giovanna Fossaceca)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</si>
  <si>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</si>
  <si>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22) &amp; Giovanna Fossaceca (recorded as age 22) on 28 May 1841, in Agnone, Italy. This record stated that they also had a church marriage in Agnone, Italy, on 29 May 1841. His parents were recorded as Francesco Marcovecchio &amp; Maria Teresa Bucci. Her parents were recorded as Nicola Fossaceca &amp; Rosanna Misischia. His occupation was listed as a contadino. (Agnone, Italy, Civil Marriage Registry, Matrimonio Vol. 1841, No. 28) (RAA 17)</t>
  </si>
  <si>
    <t>Cen-Amico</t>
  </si>
  <si>
    <t>Agnone, Italy, San Amico Parish, Church Census (Stato d'Anime), Vol. 1820, Casa 148</t>
  </si>
  <si>
    <t>RAA 151</t>
  </si>
  <si>
    <t>Maria Domenica</t>
  </si>
  <si>
    <t>Francescant.</t>
  </si>
  <si>
    <t>Longo</t>
  </si>
  <si>
    <t xml:space="preserve">  </t>
  </si>
  <si>
    <t>Rocco</t>
  </si>
  <si>
    <t>nuora</t>
  </si>
  <si>
    <t>coniugata</t>
  </si>
  <si>
    <t>Agnone, Italy, San Amico Parish, Church Census (Stato d'Anime), Vol. 1820, Casa 148 (parish census taken in 1820 which included Maria Domenica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</si>
  <si>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</si>
  <si>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1820 in Agnone, Italy. It included Maria Domenica Marcovecchio. Her parents were recorded as Francescant. Marcovecchio &amp; Mariateresa Bucci. Her date of birth was recorded as 15 Jan 1809. The record indicated that her marital status was coniugata and her relationship with the capofagmilia (head of household) was nuora. Her spouse was identified as Vincenzo Longo. Also mentioned was a civil marriage date of 09 Jan 1833. Also included was a date of death of. (Agnone, Italy, San Amico Parish, Church Census (Stato d'Anime), Vol. 1820, Casa 148) (RAA 151)</t>
  </si>
  <si>
    <t>Agnone, Italy, San Amico Parish, Church Census (Stato d'Anime), Vol. 1820, Casa 186</t>
  </si>
  <si>
    <t>RAA 188</t>
  </si>
  <si>
    <t>figlia</t>
  </si>
  <si>
    <t>nubile</t>
  </si>
  <si>
    <t>Agnone, Italy, San Amico Parish, Church Census (Stato d'Anime), Vol. 1820, Casa 186 (parish census taken in 1820 which included Rosa Pia Marcovecchio)</t>
  </si>
  <si>
    <t>This is the church record of the San Amico parish census (stato d'anime) taken in 1820 in Agnone, Italy. It included Rosa Pia Marcovecchio. Her parents were recorded as Francescant. Marcovecchio &amp; Maria Teresa Bucci. Her date of birth was recorded as 11 Sep 1805. The record indicated that her marital status was nubile and her relationship with the capofagmilia (head of household) was figlia. Also mentioned was a civil marriage date of 18 Apr 1831. Also included was a date of death of. (Agnone, Italy, San Amico Parish, Church Census (Stato d'Anime), Vol. 1820, Casa 186) (RAA 188)</t>
  </si>
  <si>
    <t>Agnone, Italy, San Amico Parish, Church Census (Stato d'Anime), Vol. 1820, Casa 186 (parish census taken in 1820 which included Maria Domenica Marcovecchio)</t>
  </si>
  <si>
    <t>This is the church record of the San Amico parish census (stato d'anime) taken in 1820 in Agnone, Italy. It included Maria Domenica Marcovecchio. Her parents were recorded as Francescant. Marcovecchio &amp; Maria Teresa Bucci. Her date of birth was recorded as 15 Jan 1809. The record indicated that her marital status was nubile and her relationship with the capofagmilia (head of household) was figlia. Also mentioned was a civil marriage date of. Also included was a date of death of. (Agnone, Italy, San Amico Parish, Church Census (Stato d'Anime), Vol. 1820, Casa 186) (RAA 188)</t>
  </si>
  <si>
    <t>Gabriele</t>
  </si>
  <si>
    <t>figlio</t>
  </si>
  <si>
    <t>celibe</t>
  </si>
  <si>
    <t>Agnone, Italy, San Amico Parish, Church Census (Stato d'Anime), Vol. 1820, Casa 186 (parish census taken in 1820 which included Gabriele Marcovecchio)</t>
  </si>
  <si>
    <t>This is the church record of the San Amico parish census (stato d'anime) taken in 1820 in Agnone, Italy. It included Gabriele Marcovecchio. His parents were recorded as Francescant. Marcovecchio &amp; Maria Teresa Bucci. His date of birth was recorded as 17 Mar 1811. The record indicated that his marital status was celibe and his relationship with the capofagmilia (head of household) was figlio. Also mentioned was a civil marriage date of. Also included was a date of death of. (Agnone, Italy, San Amico Parish, Church Census (Stato d'Anime), Vol. 1820, Casa 186) (RAA 188)</t>
  </si>
  <si>
    <t>Placido</t>
  </si>
  <si>
    <t>01 Mar 1813</t>
  </si>
  <si>
    <t>16 Nov 1831</t>
  </si>
  <si>
    <t>deceduto</t>
  </si>
  <si>
    <t>Agnone, Italy, San Amico Parish, Church Census (Stato d'Anime), Vol. 1820, Casa 186 (parish census taken in 1820 which included Placido Marcovecchio)</t>
  </si>
  <si>
    <t>This is the church record of the San Amico parish census (stato d'anime) taken in 1820 in Agnone, Italy. It included Placido Marcovecchio. His parents were recorded as Francescant. Marcovecchio &amp; Maria Teresa Bucci. His date of birth was recorded as 01 Mar 1813. The record indicated that his marital status was deceduto and his relationship with the capofagmilia (head of household) was figlio. Also mentioned was a civil marriage date of. Also included was a date of death of 16 Nov 1831. (Agnone, Italy, San Amico Parish, Church Census (Stato d'Anime), Vol. 1820, Casa 186) (RAA 188)</t>
  </si>
  <si>
    <t>15 Jan 1816</t>
  </si>
  <si>
    <t>Agnone, Italy, San Amico Parish, Church Census (Stato d'Anime), Vol. 1820, Casa 186 (parish census taken in 1820 which included Raffaele Marcovecchio)</t>
  </si>
  <si>
    <t>This is the church record of the San Amico parish census (stato d'anime) taken in 1820 in Agnone, Italy. It included Raffaele Marcovecchio. His parents were recorded as Francescant. Marcovecchio &amp; Maria Teresa Bucci. His date of birth was recorded as 15 Jan 1816. The record indicated that his marital status was celibe and his relationship with the capofagmilia (head of household) was figlio. Also mentioned was a civil marriage date of. Also included was a date of death of. (Agnone, Italy, San Amico Parish, Church Census (Stato d'Anime), Vol. 1820, Casa 186) (RAA 188)</t>
  </si>
  <si>
    <t>01 Jan 1818</t>
  </si>
  <si>
    <t>Agnone, Italy, San Amico Parish, Church Census (Stato d'Anime), Vol. 1820, Casa 186 (parish census taken in 1820 which included Pasquale Marcovecchio)</t>
  </si>
  <si>
    <t>This is the church record of the San Amico parish census (stato d'anime) taken in 1820 in Agnone, Italy. It included Pasquale Marcovecchio. His parents were recorded as Francescant. Marcovecchio &amp; Maria Teresa Bucci. His date of birth was recorded as 01 Jan 1818. The record indicated that his marital status was celibe and his relationship with the capofagmilia (head of household) was figlio. Also mentioned was a civil marriage date of. Also included was a date of death of. (Agnone, Italy, San Amico Parish, Church Census (Stato d'Anime), Vol. 1820, Casa 186) (RAA 188)</t>
  </si>
  <si>
    <t>22 Feb 1823</t>
  </si>
  <si>
    <t>Agnone, Italy, San Amico Parish, Church Census (Stato d'Anime), Vol. 1820, Casa 186 (parish census taken in 1820 which included Sante Marcovecchio)</t>
  </si>
  <si>
    <t>This is the church record of the San Amico parish census (stato d'anime) taken in 1820 in Agnone, Italy. It included Sante Marcovecchio. His parents were recorded as Francescant. Marcovecchio &amp; Maria Teresa Bucci. His date of birth was recorded as 22 Feb 1823. The record indicated that his marital status was celibe and his relationship with the capofagmilia (head of household) was figlio. Also mentioned was a civil marriage date of. Also included was a date of death of. (Agnone, Italy, San Amico Parish, Church Census (Stato d'Anime), Vol. 1820, Casa 186) (RAA 188)</t>
  </si>
  <si>
    <t>Agnone, Italy, San Amico Parish, Church Census (Stato d'Anime), Vol. 1847, Casa  158</t>
  </si>
  <si>
    <t>RAA 161</t>
  </si>
  <si>
    <t>158-2</t>
  </si>
  <si>
    <t>moglie</t>
  </si>
  <si>
    <t/>
  </si>
  <si>
    <t>Agnone, Italy, San Amico Parish, Church Census (Stato d'Anime), Vol. 1847, Casa  158 (parish census taken in 1847 which included Maria Domenica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</si>
  <si>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</si>
  <si>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1847 in Agnone, Italy. It included Maria Domenica Marcovecchio. Her parents were recorded as Francescantonio Marcovecchio &amp; Maria Teresa Bucci. Her date of birth was recorded as 15 Jan 1809. The record indicated that her marital status was coniugata and her relationship with the capofagmilia (head of household) was moglie. Her spouse was identified as Vincenzo Longo. (Agnone, Italy, San Amico Parish, Church Census (Stato d'Anime), Vol. 1847, Casa 158) (RAA 161)</t>
  </si>
  <si>
    <t>D-Antonio</t>
  </si>
  <si>
    <t>Agnone, Italy, San Antonio Parish, Death Registry, Morte Vol. 1801-1815, Folio 91v</t>
  </si>
  <si>
    <t>RAA 94</t>
  </si>
  <si>
    <t>mesi 31</t>
  </si>
  <si>
    <t xml:space="preserve">Francesco Antonio </t>
  </si>
  <si>
    <t>08 Aug 1809</t>
  </si>
  <si>
    <t>Agnone, Italy, San Antonio Parish, Death Registry, Morte Vol. 1801-1815, Folio 91v (1809 death of Domenico Maria Giustino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</si>
  <si>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</si>
  <si>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Domenico Maria Giustino Marcovecchio on 08 Aug 1809, at age mesi 31, in Agnone, Italy. His parents were recorded as Francesco Antonio Marcovecchio &amp; Maria Teresa Bucci. (Agnone, Italy, San Antonio Parish, Death Registry, Morte Vol. 1801-1815, Folio 91v) (RAA 94)</t>
  </si>
  <si>
    <t>Agnone, Italy, San Marco Parish, Baptismal Registry, Battesimi Vol. 1778-1790, First Book, Folio 116v</t>
  </si>
  <si>
    <t>RAA 122</t>
  </si>
  <si>
    <t>1781</t>
  </si>
  <si>
    <t>20 Feb 1781</t>
  </si>
  <si>
    <t>Arcangela</t>
  </si>
  <si>
    <t>Appugliese</t>
  </si>
  <si>
    <t>Agnone, Italy, San Marco Parish, Baptismal Registry, Battesimi Vol. 1778-1790, First Book, Folio 116v (1781 birth of Maria Teresa Bucci)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</si>
  <si>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</si>
  <si>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Teresa Bucci on 20 Feb 1781 at the San Marco parish in Agnone, Italy. It also stated that she was born in Agnone, Italy on 20 Feb 1781. It recorded her parents as Santo Bucci &amp; Arcangela Appugliese, who were members of the San Marco parish. (Agnone, Italy, San Marco Parish, Baptismal Registry, Battesimi Vol. 1778-1790, First Book, Folio 116v) (RAA 122)</t>
  </si>
  <si>
    <t>Mar-Antonio</t>
  </si>
  <si>
    <t>Agnone, Italy, San Antonio Parish, Marriage Registry, Matrimonio Vol. 1783-1835, Folio 22v bis</t>
  </si>
  <si>
    <t>RAA 143</t>
  </si>
  <si>
    <t>1804</t>
  </si>
  <si>
    <t xml:space="preserve"> </t>
  </si>
  <si>
    <t>24 Jul 1804</t>
  </si>
  <si>
    <t>Agnone, Italy, San Antonio Parish, Marriage Registry, Matrimonio Vol. 1783-1835, Folio 22v bis (1804 church marriage of Francesco Marcovecchio &amp; Maria Teresa Bucci)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</si>
  <si>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</si>
  <si>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Teresa Bucci on 24 Jul 1804, at the San Antonio parish in Agnone, Italy. His parents were recorded as Pasquale Marcovecchio &amp; Domenica Pannunzio. Her parents were recorded as Santo Bucci &amp; Arcangela Appugliese. (Agnone, Italy, San Antonio Parish, Marriage Registry, Matrimonio Vol. 1783-1835, Folio 22v bis) (RAA 143)</t>
  </si>
  <si>
    <t>Cen-Nicola</t>
  </si>
  <si>
    <t>Agnone, Italy, San Nicola Parish, Church Census (Stato d'Anime), Vol. 1760-1784, Anno 1773, Casa 23</t>
  </si>
  <si>
    <t>RAA 162</t>
  </si>
  <si>
    <t>San Nicola</t>
  </si>
  <si>
    <t>Arcangiola</t>
  </si>
  <si>
    <t>Agnone, Italy, San Nicola Parish, Church Census (Stato d'Anime), Vol. 1760-1784, Anno 1773, Casa 23 (parish census taken in 1773 which included Maria Teresa Bucci)</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</si>
  <si>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</si>
  <si>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1773 in Agnone, Italy. It included Maria Teresa Bucci and recorded her age as 1. Her parents were recorded as Santo Bucci &amp; Arcangiola Appugliese. Based on the data provided, it is estimated that she was born around the year 1772. The record indicated that her marital status was figlia and her relationship with the capofagmilia (head of household) was nubile. (Agnone, Italy, San Nicola Parish, Church Census (Stato d'Anime), Vol. 1760-1784, Anno 1773, Casa 23) (RAA 162)</t>
  </si>
  <si>
    <t>Agnone, Italy, San Nicola Parish, Church Census (Stato d'Anime), Vol. 1760-1784, Anno 1777, Casa 22</t>
  </si>
  <si>
    <t>RAA 195</t>
  </si>
  <si>
    <t>Agnone, Italy, San Nicola Parish, Church Census (Stato d'Anime), Vol. 1760-1784, Anno 1777, Casa 22 (parish census taken in 1777 which included Maria Teresa Bucci)</t>
  </si>
  <si>
    <t>This is the church record of the San Nicola parish census (stato d'anime) taken in 1777 in Agnone, Italy. It included Maria Teresa Bucci and recorded her age as 2. Her parents were recorded as Santo Bucci &amp; Arcangiola Appugliese. Based on the data provided, it is estimated that she was born around the year 1775. The record indicated that her marital status was figlia and her relationship with the capofagmilia (head of household) was nubile. (Agnone, Italy, San Nicola Parish, Church Census (Stato d'Anime), Vol. 1760-1784, Anno 1777, Casa 22) (RAA 195)</t>
  </si>
  <si>
    <t>Agnone, Italy, San Nicola Parish, Church Census (Stato d'Anime), Vol. 1760-1784, Anno 1780, Casa 30</t>
  </si>
  <si>
    <t>RAA 267</t>
  </si>
  <si>
    <t>Agnone, Italy, San Nicola Parish, Church Census (Stato d'Anime), Vol. 1760-1784, Anno 1780, Casa 30 (parish census taken in 1780 which included Maria Teresa Bucci)</t>
  </si>
  <si>
    <t>This is the church record of the San Nicola parish census (stato d'anime) taken in 1780 in Agnone, Italy. It included Maria Teresa Bucci and recorded her age as 1. Her parents were recorded as Santo Bucci &amp; Arcangela Appugliese. Based on the data provided, it is estimated that she was born around the year 1779. The record indicated that her marital status was figlia and her relationship with the capofagmilia (head of household) was nubile. (Agnone, Italy, San Nicola Parish, Church Census (Stato d'Anime), Vol. 1760-1784, Anno 1780, Casa 30) (RAA 267)</t>
  </si>
  <si>
    <t>Agnone, Italy, San Nicola Parish, Church Census (Stato d'Anime), Vol. 1760-1784, Anno 1781, Casa 30</t>
  </si>
  <si>
    <t>RAA 296</t>
  </si>
  <si>
    <t>Agnone, Italy, San Nicola Parish, Church Census (Stato d'Anime), Vol. 1760-1784, Anno 1781, Casa 30 (parish census taken in 1781 which included Maria Teresa Bucci)</t>
  </si>
  <si>
    <t>This is the church record of the San Nicola parish census (stato d'anime) taken in 1781 in Agnone, Italy. It included Maria Teresa Bucci and recorded her age as 1. Her parents were recorded as Santo Bucci &amp; Arcangiola Appugliese. Based on the data provided, it is estimated that she was born around the year 1780. The record indicated that her marital status was figlia and her relationship with the capofagmilia (head of household) was nubile. (Agnone, Italy, San Nicola Parish, Church Census (Stato d'Anime), Vol. 1760-1784, Anno 1781, Casa 30) (RAA 296)</t>
  </si>
  <si>
    <t>Agnone, Italy, San Nicola Parish, Church Census (Stato d'Anime), Vol. 1760-1784, Anni 1782-1783, Casa 28</t>
  </si>
  <si>
    <t>RAA 327</t>
  </si>
  <si>
    <t>1782-1783</t>
  </si>
  <si>
    <t>Agnone, Italy, San Nicola Parish, Church Census (Stato d'Anime), Vol. 1760-1784, Anni 1782-1783, Casa 28 (parish census taken in 1782-1783 which included Maria Teresa Bucci)</t>
  </si>
  <si>
    <t>This is the church record of the San Nicola parish census (stato d'anime) taken in 1782-1783 in Agnone, Italy. It included Maria Teresa Bucci and recorded her age as 2. Her parents were recorded as Santo Bucci &amp; Arcangiola Appugliese. Based on the data provided, it is estimated that she was born around the year 1780. The record indicated that her marital status was figlia and her relationship with the capofagmilia (head of household) was nubile. (Agnone, Italy, San Nicola Parish, Church Census (Stato d'Anime), Vol. 1760-1784, Anni 1782-1783, Casa 28) (RAA 327)</t>
  </si>
  <si>
    <t>Agnone, Italy, San Nicola Parish, Church Census (Stato d'Anime), Vol. 1760-1784, Anni 1783-1784, Casa 29</t>
  </si>
  <si>
    <t>RAA 355</t>
  </si>
  <si>
    <t>1783-1784</t>
  </si>
  <si>
    <t>Agnone, Italy, San Nicola Parish, Church Census (Stato d'Anime), Vol. 1760-1784, Anni 1783-1784, Casa 29 (parish census taken in 1783-1784 which included Maria Teresa Bucci)</t>
  </si>
  <si>
    <t>This is the church record of the San Nicola parish census (stato d'anime) taken in 1783-1784 in Agnone, Italy. It included Maria Teresa Bucci and recorded her age as 4. Her parents were recorded as Santo Bucci &amp; Arcangiola Appugliese. Based on the data provided, it is estimated that she was born around the year 1779. The record indicated that her marital status was figlia and her relationship with the capofagmilia (head of household) was nubile. (Agnone, Italy, San Nicola Parish, Church Census (Stato d'Anime), Vol. 1760-1784, Anni 1783-1784, Casa 29) (RAA 355)</t>
  </si>
  <si>
    <t>Agnone, Italy, San Nicola Parish, Church Census (Stato d'Anime), Vol. 1796-1800, Anno 1796, Casa 26</t>
  </si>
  <si>
    <t>RAA 10</t>
  </si>
  <si>
    <t>Agnone, Italy, San Nicola Parish, Church Census (Stato d'Anime), Vol. 1796-1800, Anno 1796, Casa 26 (parish census taken in 1796 which included Maria Teresa Bucci)</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</si>
  <si>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</si>
  <si>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1796 in Agnone, Italy. It included Maria Teresa Bucci and recorded her age as 16. Her parents were recorded as Santo Bucci &amp; Arcangiola Appugliese. Based on the data provided, it is estimated that she was born around the year 1780. The record indicated that her marital status was nubile and her relationship with the capofagmilia (head of household) was figlia. (Agnone, Italy, San Nicola Parish, Church Census (Stato d'Anime), Vol. 1796-1800, Anno 1796, Casa 26) (RAA 10)</t>
  </si>
  <si>
    <t>Agnone, Italy, San Nicola Parish, Church Census (Stato d'Anime), Vol. 1796-1800, Anno 1800, Casa 27</t>
  </si>
  <si>
    <t>RAA 77</t>
  </si>
  <si>
    <t>Apugliese</t>
  </si>
  <si>
    <t>Agnone, Italy, San Nicola Parish, Church Census (Stato d'Anime), Vol. 1796-1800, Anno 1800, Casa 27 (parish census taken in 1800 which included Maria Teresa Bucci)</t>
  </si>
  <si>
    <t>This is the church record of the San Nicola parish census (stato d'anime) taken in 1800 in Agnone, Italy. It included Maria Teresa Bucci and recorded her age as 20. Her parents were recorded as Santo Bucci &amp; Arcangiola Apugliese. Based on the data provided, it is estimated that she was born around the year 1780. The record indicated that her marital status was nubile and her relationship with the capofagmilia (head of household) was figlia. (Agnone, Italy, San Nicola Parish, Church Census (Stato d'Anime), Vol. 1796-1800, Anno 1800, Casa 27) (RAA 77)</t>
  </si>
  <si>
    <t>Pannunzio</t>
  </si>
  <si>
    <t>Cen-Antonio</t>
  </si>
  <si>
    <t>Agnone, Italy, San Antonio Parish, Church Census (Stato d'Anime), Vol. 1778-1779, Casa 54</t>
  </si>
  <si>
    <t>RAA 26</t>
  </si>
  <si>
    <t>Francesco Antonio Stefano</t>
  </si>
  <si>
    <t>2 Feb. 1780</t>
  </si>
  <si>
    <t>San Antonio Abbate</t>
  </si>
  <si>
    <t>1778-1779</t>
  </si>
  <si>
    <t>54-9</t>
  </si>
  <si>
    <t>Placido Marcovecchio</t>
  </si>
  <si>
    <t xml:space="preserve">nipote </t>
  </si>
  <si>
    <t>Agnone, Italy, San Antonio Parish, Church Census (Stato d'Anime), Vol. 1778-1779, Casa 54 (parish census taken in 1778-1779 which included Francesco Antonio Stefano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</si>
  <si>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</si>
  <si>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1778-1779 in Agnone, Italy. It included Francesco Antonio Stefano Marcovecchio. His parents were recorded as Pasquale Marcovecchio &amp; Domenica Pannunzio. His date of birth was recorded as 2 Feb. 1780. Based on the data provided, it is estimated that he was born around the year 1780.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1778-1779, Casa 54) (RAA 26)</t>
  </si>
  <si>
    <t>Agnone, Italy, San Antonio Parish, Church Census (Stato d'Anime), Vol. 1780-1781, Casa 54</t>
  </si>
  <si>
    <t>RAA 24</t>
  </si>
  <si>
    <t>1780-1781</t>
  </si>
  <si>
    <t>54-11</t>
  </si>
  <si>
    <t>Agnone, Italy, San Antonio Parish, Church Census (Stato d'Anime), Vol. 1780-1781, Casa 54 (parish census taken in 1780-1781 which included Francesco Antonio Stefano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</si>
  <si>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</si>
  <si>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1780-1781 in Agnone, Italy. It included Francesco Antonio Stefano Marcovecchio. His parents were recorded as Pasquale Marcovecchio &amp; Domenica Pannunzio. His date of birth was recorded as 2 Feb. 1780. Based on the data provided, it is estimated that he was born around the year 1780.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1780-1781, Casa 54) (RAA 24)</t>
  </si>
  <si>
    <t>Agnone, Italy, San Antonio Parish, Church Census (Stato d'Anime), Vol. 1782-1794, Casa 54</t>
  </si>
  <si>
    <t>RAA 30</t>
  </si>
  <si>
    <t>02 Feb 1780</t>
  </si>
  <si>
    <t>nipote</t>
  </si>
  <si>
    <t>Agnone, Italy, San Antonio Parish, Church Census (Stato d'Anime), Vol. 1782-1794, Casa 54 (parish census taken in 1782 which included Francesco Antonio Stefano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</si>
  <si>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</si>
  <si>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Francesco Antonio Stefano Marcovecchio and recorded his age as 2. His parents were recorded as Pasquale Marcovecchio &amp; Domenica Pannunzio. His date of birth was recorded as 02 Feb 1780. The record indicated that his marital status was nubile and his relationship with the capofagmilia (head of household) was nipote. (Agnone, Italy, San Antonio Parish, Church Census (Stato d'Anime), Vol. 1782-1794, Casa 54) (RAA 30)</t>
  </si>
  <si>
    <t>Agnone, Italy, San Antonio Parish, Church Census (Stato d'Anime), Vol. 1799-1803, Anno 1799, Casa 49</t>
  </si>
  <si>
    <t>RAA 36</t>
  </si>
  <si>
    <t>Terersa</t>
  </si>
  <si>
    <t>Agnone, Italy, San Antonio Parish, Church Census (Stato d'Anime), Vol. 1799-1803, Anno 1799, Casa 49 (parish census taken in 1799 which included Francesco Antonio Stefano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</si>
  <si>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</si>
  <si>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Francesco Antonio Stefano Marcovecchio. His parents were recorded as Pasquale Marcovecchio &amp; Domenica Pannunzio. His date of birth was recorded as 02 Feb 1780. The record indicated that his marital status was celibe and his relationship with the capofagmilia (head of household) was nipote. (Agnone, Italy, San Antonio Parish, Church Census (Stato d'Anime), Vol. 1799-1803, Anno 1799, Casa 49) (RAA 36)</t>
  </si>
  <si>
    <t>12 May 2020</t>
  </si>
  <si>
    <t>31 January 1780</t>
  </si>
  <si>
    <t>24 July 1804</t>
  </si>
  <si>
    <t>11 April 1848</t>
  </si>
  <si>
    <t>Maria Teresa Bucci (L5JF-RVG)</t>
  </si>
  <si>
    <t>20 February 1781</t>
  </si>
  <si>
    <t>25 August 1830</t>
  </si>
  <si>
    <t>Rosa Pia Marcovecchio (GMRN-RQ7)</t>
  </si>
  <si>
    <t>11 September 1805</t>
  </si>
  <si>
    <t>12 September 1805</t>
  </si>
  <si>
    <t>18 April 1831</t>
  </si>
  <si>
    <t>16 July 1837</t>
  </si>
  <si>
    <t>Giuseppe Maria Silvestro Serafini (GMRN-DF9)</t>
  </si>
  <si>
    <t>9 January 1807</t>
  </si>
  <si>
    <t>8 August 1809</t>
  </si>
  <si>
    <t>15 January 1809</t>
  </si>
  <si>
    <t>9 January 1833</t>
  </si>
  <si>
    <t>Camillo Vincenzo Sabatino Longhi (GMT6-LQB)</t>
  </si>
  <si>
    <t>Gabriele Domenico Marcovecchio (G9G5-H51)</t>
  </si>
  <si>
    <t>17 March 1811</t>
  </si>
  <si>
    <t>18 March 1811</t>
  </si>
  <si>
    <t>Placido Maria Benedetto Marcovecchio (G9G5-XW4)</t>
  </si>
  <si>
    <t>16 November 1831</t>
  </si>
  <si>
    <t>30 November 1839</t>
  </si>
  <si>
    <t>24 April 1854</t>
  </si>
  <si>
    <t>Pasquale Marcovecchio (LVM9-SJP)</t>
  </si>
  <si>
    <t>Giovanna Fossaceca (MBHX-XSM)</t>
  </si>
  <si>
    <t>Santo Marcovecchio (MBHJ-3FD)</t>
  </si>
  <si>
    <t>27 February 1823</t>
  </si>
  <si>
    <t>Concezia Ingratta (MBHJ-324)</t>
  </si>
  <si>
    <t>19 February 1849</t>
  </si>
  <si>
    <t>Agnone, Italy, San Marco Parish, Baptismal Registry, Battesimi Vol. 1778-1790, First Book, Folio 75r</t>
  </si>
  <si>
    <t>RAA 78</t>
  </si>
  <si>
    <t>Antonio Stefano Biase</t>
  </si>
  <si>
    <t>1780</t>
  </si>
  <si>
    <t>31 Jan 1780</t>
  </si>
  <si>
    <t>Parr. di San Antonio Abate. Tenuto al Sacro Fonte da Isabella Marcovecchio e levatrice Rosa Framicchele.</t>
  </si>
  <si>
    <t>Agnone, Italy, San Marco Parish, Baptismal Registry, Battesimi Vol. 1778-1790, First Book, Folio 75r (1780 birth of Antonio Stefano Biase Marcovecchio)</t>
  </si>
  <si>
    <t>This is the handwritten church record for the baptism of Antonio Stefano Biase Marcovecchio on 31 Jan 1780 at the San Marco parish in Agnone, Italy. It also stated that he was born in Agnone, Italy on 31 Jan 1780. It recorded his parents as Pasquale Marcovecchio &amp; Domenica Pannunzio, who were members of the San Marco parish. (Agnone, Italy, San Marco Parish, Baptismal Registry, Battesimi Vol. 1778-1790, First Book, Folio 75r) (RAA 78)</t>
  </si>
  <si>
    <t>25 Aug 1830</t>
  </si>
  <si>
    <t>Agnone, Italy, San Amico Parish, Church Census (Stato d'Anime), Vol. 1820, Casa 186 (parish census taken in 1820 which included Maria Teresa Bucci)</t>
  </si>
  <si>
    <t>This is the church record of the San Amico parish census (stato d'anime) taken in 1820 in Agnone, Italy. It included Maria Teresa Bucci. Her parents were recorded as Sante Bucci &amp; Arcangela Appugliese. The record indicated that her marital status was coniugata and her relationship with the capofagmilia (head of household) was moglie. Her spouse was identified as Francescant. Marcovecchio. Also mentioned was a civil marriage date of. Also included was a date of death of 25 Aug 1830. (Agnone, Italy, San Amico Parish, Church Census (Stato d'Anime), Vol. 1820, Casa 186) (RAA 188)</t>
  </si>
  <si>
    <t>Agnone, Italy, San Marco Parish, Baptismal Registry, Battesimi Vol. 1811-1820, Anno 1815, No. 21</t>
  </si>
  <si>
    <t>RAA 96</t>
  </si>
  <si>
    <t>15 Jan 1815</t>
  </si>
  <si>
    <t>Teresa</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</si>
  <si>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</si>
  <si>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</si>
  <si>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Raffaele Marcovecchio on 16 Jan 1815 at the San Marco parish in Agnone, Italy. It also stated that he was born in Agnone, Italy on 15 Jan 1815. It recorded his parents as Francesco Marcovecchio &amp; Teresa Bucci, who were members of the San Antonio parish. (Agnone, Italy, San Marco Parish, Baptismal Registry, Battesimi Vol. 1811-1820, Anno 1815, No. 21) (RAA 96)</t>
  </si>
  <si>
    <t>Agnone, Italy, Civil Birth Registry, Nascita Vol. 1819, No. 4</t>
  </si>
  <si>
    <t>RAA 5</t>
  </si>
  <si>
    <t>1819</t>
  </si>
  <si>
    <t>02 Jan 1819</t>
  </si>
  <si>
    <t>03 Jan 1819</t>
  </si>
  <si>
    <t>Agnone, Italy, Civil Birth Registry, Nascita Vol. 1819, No. 4 (1819 birth of Pasquale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</si>
  <si>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</si>
  <si>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in Agnone, Italy, on 02 Jan 1819. It also stated that he was baptized in Agnone, Italy on 03 Jan 1819. It recorded his parents as Francesco Marcovecchio &amp; Teresa Bucci, who were members of the San Antonio parish. (Agnone, Italy, Civil Birth Registry, Nascita Vol. 1819, No. 4) (RAA 5)</t>
  </si>
  <si>
    <t>Agnone, Italy, San Amico Parish, Marriage Registry, Matrimonio Vol. 1828-1875, Page 19</t>
  </si>
  <si>
    <t>RAA 14</t>
  </si>
  <si>
    <t>Agnone, Italy, San Amico Parish, Marriage Registry, Matrimonio Vol. 1828-1875, Page 19 (1833 church marriage of Vincenzo Longo &amp; Maria Domenica Marcovecchio)</t>
  </si>
  <si>
    <t>This is the handwritten church record for the parish marriage of Vincenzo Longo &amp; Maria Domenica Marcovecchio on 09 Jan 1833, at the San Amico parish in Agnone, Italy. This record stated that they also had a civil marriage. His parents were recorded as Rocco Longo &amp; Domenica Pannunzio. Her parents were recorded as Francescantonio Marcovecchio &amp; Teresa Bucci. (Agnone, Italy, San Amico Parish, Marriage Registry, Matrimonio Vol. 1828-1875, Page 19) (RAA 14)</t>
  </si>
  <si>
    <t>Agnone, Italy, San Amico Parish, Marriage Registry, Matrimonio Vol. 1828-1875, Page 65</t>
  </si>
  <si>
    <t>RAA 38</t>
  </si>
  <si>
    <t>Agnone, Italy, San Amico Parish, Marriage Registry, Matrimonio Vol. 1828-1875, Page 65 (1841 church marriage of Pasquale Marcovecchio &amp; Giovanna Fossaceca)</t>
  </si>
  <si>
    <t>This is the handwritten church record for the parish marriage of Pasquale Marcovecchio &amp; Giovanna Fossaceca on 29 May 1841, at the San Amico parish in Agnone, Italy. This record stated that they also had a civil marriage. His parents were recorded as Francesco Marcovecchio &amp; Teresa Bucci. Her parents were recorded as Nicola Fossaceca &amp; Rosanna Misischia. (Agnone, Italy, San Amico Parish, Marriage Registry, Matrimonio Vol. 1828-1875, Page 65) (RAA 38)</t>
  </si>
  <si>
    <t>Agnone, Italy, Civil Marriage Registry, Matrimonio Vol. 1849, No. 29</t>
  </si>
  <si>
    <t>18 Feb1849</t>
  </si>
  <si>
    <t>19 Feb1849</t>
  </si>
  <si>
    <t>Concezia</t>
  </si>
  <si>
    <t>Agnone, Italy, Civil Marriage Registry, Matrimonio Vol. 1849, No. 29 (1849 civil marriage of Santo Marcovecchio &amp; Concezia Ingratta)</t>
  </si>
  <si>
    <t>This entry is from the civil book that was used to register marriages in Agnone, Italy, during the year 1849,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</si>
  <si>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Santo Marcovecchio (recorded as age 26) &amp; Concezia Ingratta (recorded as age 26) on 18 Feb1849, in Agnone, Italy. This record stated that they also had a church marriage in Agnone, Italy, on 19 Feb1849. His parents were recorded as Francesco Marcovecchio &amp; Teresa Bucci. Her parents were recorded as Liberatore Ingratta &amp; Maria Felicia li Quadri. His occupation was listed as a contadino. (Agnone, Italy, Civil Marriage Registry, Matrimonio Vol. 1849, No. 29) (RAA 17)</t>
  </si>
  <si>
    <t>Agnone, Italy, Civil Marriage Registry, Matrimonio Vol. 1854, No. 29</t>
  </si>
  <si>
    <t>RAA 31-32</t>
  </si>
  <si>
    <t>38</t>
  </si>
  <si>
    <t>1854</t>
  </si>
  <si>
    <t>18 Apr 1854</t>
  </si>
  <si>
    <t>24 Apr 1854</t>
  </si>
  <si>
    <t>Maria</t>
  </si>
  <si>
    <t>at the San Biase parish.</t>
  </si>
  <si>
    <t xml:space="preserve">vedovo di Raffaela Misischia </t>
  </si>
  <si>
    <t xml:space="preserve">Matrimonio celebrato nella Parr. di S. Biase. Vedovo di Raffaela Misischia. </t>
  </si>
  <si>
    <t>Agnone, Italy, Civil Marriage Registry, Matrimonio Vol. 1854, No. 29 (1854 civil marriage of Raffaele Marcovecchio &amp; Maria Longo)</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</si>
  <si>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</si>
  <si>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38) &amp; Maria Longo (recorded as age 30) on 18 Apr 1854, in Agnone, Italy. This record stated that they also had a church marriage in Agnone, Italy, on 24 Apr 1854. His parents were recorded as Francesco Marcovecchio &amp; Teresa Bucci. Her parents were recorded as Biase Longo &amp; Dorodea Pannunzio. His occupation was listed as a contadino. This record also states or suggests that he was vedovo di Raffaela Misischia. (Agnone, Italy, Civil Marriage Registry, Matrimonio Vol. 1854, No. 29) (RAA 31-32)</t>
  </si>
  <si>
    <t>Agnone, Italy, San Amico Parish, Church Census (Stato d'Anime), Vol. 1847, Casa  85</t>
  </si>
  <si>
    <t>RAA 88</t>
  </si>
  <si>
    <t>1 Jan 1818</t>
  </si>
  <si>
    <t>85-1</t>
  </si>
  <si>
    <t>capofamiglia</t>
  </si>
  <si>
    <t>coniugato</t>
  </si>
  <si>
    <t>Agnone, Italy, San Amico Parish, Church Census (Stato d'Anime), Vol. 1847, Casa  85 (parish census taken in 1847 which included Pasquale Marcovecchio)</t>
  </si>
  <si>
    <t>This is the church record of the San Amico parish census (stato d'anime) taken in 1847 in Agnone, Italy. It included Pasquale Marcovecchio. His parents were recorded as Francescantonio Marcovecchio &amp; Teresa Bucci. His date of birth was recorded as 1 Jan 1818. The record indicated that his marital status was coniugato and his relationship with the capofagmilia (head of household) was capofamiglia. His spouse was identified as Giovanna Fossaceca. Also mentioned was a civil marriage date of 29 May 1841. His occupation was listed as a contadino. (Agnone, Italy, San Amico Parish, Church Census (Stato d'Anime), Vol. 1847, Casa 85) (RAA 88)</t>
  </si>
  <si>
    <t>D-Civil</t>
  </si>
  <si>
    <t>Agnone, Italy, Civil Death Registry, Morte Vol. 1809, No. 96</t>
  </si>
  <si>
    <t>Domenico Maria</t>
  </si>
  <si>
    <t xml:space="preserve"> Marcovecchio</t>
  </si>
  <si>
    <t>Agnone, Italy, Civil Death Registry, Morte Vol. 1809, No. 96 (1809 death of Domenico Maria Marcovecchio)</t>
  </si>
  <si>
    <t>This entry is from the civil book that was used to register deaths in Agnone, Italy, during the year 1809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</si>
  <si>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Maria Marcovecchio on 08 Aug 1809, at age 2, in Agnone, Italy. His parents were recorded as Francescantonio Marcovecchio &amp; Teresa Bucci. (Agnone, Italy, Civil Death Registry, Morte Vol. 1809, No. 96) ()</t>
  </si>
  <si>
    <t>Domenico Maria Giustino Marcovecchio (L5JF-RK5)</t>
  </si>
  <si>
    <t>Domenica Angela Marcovecchio (GMT6-KX1)</t>
  </si>
  <si>
    <t>D-Region Civ</t>
  </si>
  <si>
    <t>Record No. 1</t>
  </si>
  <si>
    <t>Domenico</t>
  </si>
  <si>
    <t>1 Jan 1836</t>
  </si>
  <si>
    <t>https://www.familysearch.org/ark:/61903/3:1:3QS7-99GZ-ZBRG?i=2061&amp;cat=440757</t>
  </si>
  <si>
    <t>1 January 1836</t>
  </si>
  <si>
    <t>Record No. 108</t>
  </si>
  <si>
    <t>6 Jun 1883</t>
  </si>
  <si>
    <t>6 June 1883</t>
  </si>
  <si>
    <t>Francesco Antonio Stefano Marcovecchio (L5JF-R9T)</t>
  </si>
  <si>
    <t>Record No. 265</t>
  </si>
  <si>
    <t>https://www.familysearch.org/ark:/61903/3:1:3QS7-99GZ-Z93K-8?i=1597&amp;cat=440757</t>
  </si>
  <si>
    <t>https://www.familysearch.org/ark:/61903/3:1:3QS7-99GZ-8H43</t>
  </si>
  <si>
    <t>Agnone, Italy, Civil Death Registry, Morte Vol. 1900, No. 147</t>
  </si>
  <si>
    <t>8 Sep 1900</t>
  </si>
  <si>
    <t>Antonio Raffaele Marcovecchio (G9VR-NB1)</t>
  </si>
  <si>
    <t>15 January 1815</t>
  </si>
  <si>
    <t>16 January 1815</t>
  </si>
  <si>
    <t>8 September 1900</t>
  </si>
  <si>
    <t>Angelamaria Longhi (9H89-59W)</t>
  </si>
  <si>
    <t>Maria Raffaela Celeste Misischia (G9VR-25X)</t>
  </si>
  <si>
    <t xml:space="preserve">Record No. 84  </t>
  </si>
  <si>
    <t>11 Apr 1848</t>
  </si>
  <si>
    <t>https://www.familysearch.org/ark:/61903/3:1:3QS7-99GZ-CS3F</t>
  </si>
  <si>
    <t xml:space="preserve">Record No. 182  </t>
  </si>
  <si>
    <t>https://www.familysearch.org/ark:/61903/3:1:3QS7-99GZ-Z1C6</t>
  </si>
  <si>
    <t>Record No. 122</t>
  </si>
  <si>
    <t>Giuseppe Maria</t>
  </si>
  <si>
    <t>Agnone, Italy, San Marco Parish, Baptismal Registry, Battesimi Vol. 1811-1820, Anno 1813, No. 94</t>
  </si>
  <si>
    <t>RAA 43</t>
  </si>
  <si>
    <t>Placido Maria Benedetto</t>
  </si>
  <si>
    <t>21 Mar 1813</t>
  </si>
  <si>
    <t>This is the handwritten church record for the baptism of Placido Maria Benedetto Marcovecchio on 21 Mar 1813 at the San Marco parish in Agnone, Italy. It also stated that he was born in Agnone, Italy on 21 Mar 1813. It recorded his parents as Francesco Marcovecchio &amp; Maria Teresa (di Santo) Bucci, who were members of the San Antonio parish. (Agnone, Italy, San Marco Parish, Baptismal Registry, Battesimi Vol. 1811-1820, Anno 1813, No. 94) (RAA 43)</t>
  </si>
  <si>
    <t>21 March 1813</t>
  </si>
  <si>
    <t>1 January 1819</t>
  </si>
  <si>
    <t>3 January 1819</t>
  </si>
  <si>
    <t>16 May 2020</t>
  </si>
  <si>
    <t>Cindy Jardine</t>
  </si>
  <si>
    <t>Special Notes</t>
  </si>
  <si>
    <t>1</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</si>
  <si>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</si>
  <si>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</si>
  <si>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</si>
  <si>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</si>
  <si>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</si>
  <si>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</si>
  <si>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</si>
  <si>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</si>
  <si>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</si>
  <si>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</si>
  <si>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</si>
  <si>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</si>
  <si>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</si>
  <si>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</si>
  <si>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</si>
  <si>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</si>
  <si>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</si>
  <si>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</si>
  <si>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</si>
  <si>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</si>
  <si>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</si>
  <si>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</si>
  <si>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</si>
  <si>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</si>
  <si>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FAMILY GROUP RECORD for Marcovecchio, Francesco Antonio Stefano (1780) L5JF-R9T</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</si>
  <si>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</si>
  <si>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</si>
  <si>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</si>
  <si>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</si>
  <si>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</si>
  <si>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</si>
  <si>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</si>
  <si>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 xml:space="preserve">Ron Packard (the husband is my 3rd cousin six times removed)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</si>
  <si>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</si>
  <si>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</si>
  <si>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</si>
  <si>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</si>
  <si>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</si>
  <si>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</si>
  <si>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</si>
  <si>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</si>
  <si>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</si>
  <si>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</si>
  <si>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Bucci.</t>
    </r>
    <r>
      <rPr>
        <sz val="12"/>
        <color theme="1"/>
        <rFont val="Times New Roman"/>
        <family val="1"/>
      </rPr>
      <t xml:space="preserve"> In Agnone, Italy, the surname “Bucci” (also spelled frequently as “di Buccio” or with a prefix or different valve ending) was a fairly common surname, first appearing when the Agnone genealogical records began in the early 1600s. The spelling as “di Buccio” occurred mostly in the 1600s and 1700s, and disappeared almost entirely by the late 1700s. Based on the Catholic Church’s baptismal records from 1627 to 1900, there were 27 persons born in Agnone with this surname or its variations in the 1600s, 228 persons in the 1700s, and 126 persons in the 1800s. The 1753 Onciario (civil census) included 50 persons with this surname (27 spelled “di Buccio” and 22 spelled “Bucci”). The 1901 civil census included 53 persons with this surname (all spelled “Bucci”). In an effort to avoid duplication of individuals, those working with AgnoneGenealogy.com have tried to use in FamilySearch only the more evolved and predominate “Bucci”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</si>
</sst>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409]General"/>
    <numFmt numFmtId="167" formatCode="d&quot; &quot;mmm&quot; &quot;yyyy"/>
  </numFmts>
  <fonts count="29">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sz val="11"/>
      <color rgb="FF000000"/>
      <name val="Calibri"/>
      <family val="2"/>
    </font>
    <font>
      <u/>
      <sz val="12"/>
      <color theme="10"/>
      <name val="Times New Roman"/>
      <family val="2"/>
    </font>
    <font>
      <sz val="11"/>
      <color theme="1"/>
      <name val="Times New Roman"/>
      <family val="1"/>
    </font>
    <font>
      <sz val="14"/>
      <name val="Times New Roman"/>
      <family val="1"/>
    </font>
    <font>
      <b/>
      <sz val="10"/>
      <name val="Times New Roman"/>
      <family val="1"/>
    </font>
    <font>
      <sz val="13"/>
      <name val="Times New Roman1"/>
    </font>
    <font>
      <sz val="12"/>
      <name val="Times New Roman1"/>
    </font>
    <font>
      <sz val="14"/>
      <name val="Times New Roman1"/>
    </font>
    <font>
      <sz val="11"/>
      <name val="Calibri"/>
      <family val="2"/>
    </font>
    <font>
      <sz val="11"/>
      <name val="Times New Roman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bgColor rgb="FFFFFFFF"/>
      </patternFill>
    </fill>
    <fill>
      <patternFill patternType="solid">
        <fgColor rgb="FFFFFFFF"/>
        <bgColor rgb="FFFFFFFF"/>
      </patternFill>
    </fill>
    <fill>
      <patternFill patternType="solid">
        <fgColor theme="4"/>
        <bgColor rgb="FFFFFFFF"/>
      </patternFill>
    </fill>
    <fill>
      <patternFill patternType="solid">
        <fgColor rgb="FFD3DEF1"/>
        <bgColor rgb="FF000000"/>
      </patternFill>
    </fill>
    <fill>
      <patternFill patternType="solid">
        <fgColor rgb="FFFFFFFF"/>
        <bgColor indexed="64"/>
      </patternFill>
    </fill>
    <fill>
      <patternFill patternType="solid">
        <fgColor theme="6"/>
        <bgColor rgb="FFFFFFFF"/>
      </patternFill>
    </fill>
    <fill>
      <patternFill patternType="solid">
        <fgColor theme="7"/>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diagonal/>
    </border>
  </borders>
  <cellStyleXfs count="12">
    <xf numFmtId="0" fontId="0" fillId="0" borderId="0"/>
    <xf numFmtId="0" fontId="14" fillId="0" borderId="0"/>
    <xf numFmtId="0" fontId="14" fillId="0" borderId="0"/>
    <xf numFmtId="0" fontId="15" fillId="0" borderId="0"/>
    <xf numFmtId="0" fontId="2" fillId="0" borderId="0"/>
    <xf numFmtId="0" fontId="14" fillId="0" borderId="0"/>
    <xf numFmtId="0" fontId="14" fillId="0" borderId="0"/>
    <xf numFmtId="0" fontId="1" fillId="0" borderId="0"/>
    <xf numFmtId="0" fontId="14" fillId="0" borderId="0"/>
    <xf numFmtId="166" fontId="19" fillId="0" borderId="0"/>
    <xf numFmtId="0" fontId="20" fillId="0" borderId="0" applyNumberFormat="0" applyFill="0" applyBorder="0" applyAlignment="0" applyProtection="0"/>
    <xf numFmtId="0" fontId="1" fillId="0" borderId="0"/>
  </cellStyleXfs>
  <cellXfs count="326">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0" fontId="17"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8" fillId="0" borderId="6" xfId="0" applyFont="1" applyBorder="1" applyAlignment="1">
      <alignment horizontal="right"/>
    </xf>
    <xf numFmtId="0" fontId="8" fillId="0" borderId="6" xfId="0" applyFont="1" applyBorder="1"/>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5" xfId="0" applyFont="1" applyFill="1" applyBorder="1" applyAlignment="1">
      <alignment horizontal="left" vertical="center"/>
    </xf>
    <xf numFmtId="0" fontId="8" fillId="10" borderId="6" xfId="0" applyFont="1" applyFill="1" applyBorder="1"/>
    <xf numFmtId="0" fontId="8" fillId="0" borderId="6" xfId="0" applyFont="1" applyBorder="1" applyAlignment="1">
      <alignment horizontal="left"/>
    </xf>
    <xf numFmtId="0" fontId="8" fillId="11" borderId="6" xfId="0" applyFon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165" fontId="8" fillId="0" borderId="6" xfId="0" applyNumberFormat="1" applyFont="1" applyBorder="1" applyAlignment="1">
      <alignment horizontal="left" vertical="center"/>
    </xf>
    <xf numFmtId="0" fontId="8" fillId="5" borderId="4" xfId="0" applyFont="1" applyFill="1" applyBorder="1" applyAlignment="1">
      <alignment horizontal="left" vertical="center"/>
    </xf>
    <xf numFmtId="49" fontId="12" fillId="0" borderId="0" xfId="0" applyNumberFormat="1" applyFont="1" applyAlignment="1">
      <alignment vertical="center"/>
    </xf>
    <xf numFmtId="0" fontId="8" fillId="0" borderId="6" xfId="0" applyFont="1" applyBorder="1" applyAlignment="1">
      <alignment horizontal="center"/>
    </xf>
    <xf numFmtId="0" fontId="8" fillId="11" borderId="6" xfId="0" applyFont="1" applyFill="1" applyBorder="1" applyAlignment="1">
      <alignment horizontal="left" vertical="top"/>
    </xf>
    <xf numFmtId="0" fontId="8" fillId="4" borderId="6" xfId="0" applyFont="1" applyFill="1" applyBorder="1" applyAlignment="1">
      <alignment horizontal="left" vertical="top"/>
    </xf>
    <xf numFmtId="1" fontId="8" fillId="8" borderId="6" xfId="0" applyNumberFormat="1" applyFont="1" applyFill="1" applyBorder="1" applyAlignment="1">
      <alignment vertical="center"/>
    </xf>
    <xf numFmtId="0" fontId="8" fillId="4" borderId="4" xfId="0" applyFont="1" applyFill="1" applyBorder="1" applyAlignment="1">
      <alignment vertical="top"/>
    </xf>
    <xf numFmtId="1" fontId="8" fillId="8" borderId="18" xfId="0" applyNumberFormat="1" applyFont="1" applyFill="1" applyBorder="1" applyAlignment="1">
      <alignment horizontal="left" vertical="center"/>
    </xf>
    <xf numFmtId="0" fontId="8" fillId="4" borderId="18" xfId="0" applyFont="1" applyFill="1" applyBorder="1" applyAlignment="1">
      <alignment horizontal="left" vertical="top"/>
    </xf>
    <xf numFmtId="1" fontId="8" fillId="2" borderId="6" xfId="0" applyNumberFormat="1" applyFont="1" applyFill="1" applyBorder="1" applyAlignment="1">
      <alignment vertical="center"/>
    </xf>
    <xf numFmtId="0" fontId="8" fillId="0" borderId="18" xfId="0" applyFont="1" applyBorder="1" applyAlignment="1">
      <alignment horizontal="left" vertical="center"/>
    </xf>
    <xf numFmtId="0" fontId="8" fillId="0" borderId="18" xfId="0" applyFont="1" applyBorder="1" applyAlignment="1">
      <alignment horizontal="left"/>
    </xf>
    <xf numFmtId="0" fontId="8" fillId="10" borderId="18" xfId="0" applyFont="1" applyFill="1" applyBorder="1"/>
    <xf numFmtId="49" fontId="8" fillId="0" borderId="18" xfId="0" applyNumberFormat="1" applyFont="1" applyBorder="1" applyAlignment="1">
      <alignment horizontal="left"/>
    </xf>
    <xf numFmtId="1" fontId="8" fillId="0" borderId="18" xfId="0" applyNumberFormat="1" applyFont="1" applyBorder="1" applyAlignment="1">
      <alignment horizontal="left" vertical="center"/>
    </xf>
    <xf numFmtId="0" fontId="8" fillId="4" borderId="17" xfId="0" applyFont="1" applyFill="1" applyBorder="1" applyAlignment="1">
      <alignment horizontal="left" vertical="top"/>
    </xf>
    <xf numFmtId="1" fontId="8" fillId="8" borderId="17" xfId="0" applyNumberFormat="1" applyFont="1" applyFill="1" applyBorder="1" applyAlignment="1">
      <alignment horizontal="left" vertic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6" xfId="0" applyFont="1" applyBorder="1" applyAlignment="1">
      <alignment horizontal="center" vertical="center"/>
    </xf>
    <xf numFmtId="0" fontId="8" fillId="5" borderId="6" xfId="0" applyFont="1" applyFill="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14" borderId="6" xfId="0" applyFont="1" applyFill="1" applyBorder="1" applyAlignment="1">
      <alignment horizontal="left" vertical="center"/>
    </xf>
    <xf numFmtId="0" fontId="8" fillId="14" borderId="6" xfId="0" applyFont="1" applyFill="1" applyBorder="1"/>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1" fillId="0" borderId="0" xfId="11" applyFont="1"/>
    <xf numFmtId="0" fontId="21" fillId="0" borderId="0" xfId="11" applyFont="1" applyAlignment="1">
      <alignment horizontal="left"/>
    </xf>
    <xf numFmtId="0" fontId="21" fillId="0" borderId="0" xfId="11" applyFont="1" applyAlignment="1">
      <alignment wrapText="1"/>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2" fillId="13" borderId="6" xfId="11" applyFont="1" applyFill="1" applyBorder="1" applyAlignment="1">
      <alignment horizontal="left" vertical="center"/>
    </xf>
    <xf numFmtId="1" fontId="12" fillId="25" borderId="6" xfId="11" applyNumberFormat="1" applyFont="1" applyFill="1" applyBorder="1" applyAlignment="1">
      <alignment horizontal="left" vertical="center"/>
    </xf>
    <xf numFmtId="16" fontId="22" fillId="25"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2" fillId="25" borderId="6" xfId="11" applyFont="1" applyFill="1" applyBorder="1" applyAlignment="1">
      <alignment horizontal="left" vertical="center"/>
    </xf>
    <xf numFmtId="49" fontId="12" fillId="25" borderId="6" xfId="11" applyNumberFormat="1" applyFont="1" applyFill="1" applyBorder="1" applyAlignment="1">
      <alignment horizontal="left" vertical="center"/>
    </xf>
    <xf numFmtId="0" fontId="9" fillId="13" borderId="6" xfId="11" applyFont="1" applyFill="1" applyBorder="1" applyAlignment="1">
      <alignment horizontal="left" vertical="center"/>
    </xf>
    <xf numFmtId="1" fontId="23" fillId="13" borderId="6" xfId="11" applyNumberFormat="1" applyFont="1" applyFill="1" applyBorder="1" applyAlignment="1">
      <alignment horizontal="left" vertical="center"/>
    </xf>
    <xf numFmtId="0" fontId="23" fillId="13" borderId="6" xfId="11" applyFont="1" applyFill="1" applyBorder="1" applyAlignment="1">
      <alignment horizontal="left" vertical="center"/>
    </xf>
    <xf numFmtId="0" fontId="23" fillId="25" borderId="6" xfId="11" applyFont="1" applyFill="1" applyBorder="1" applyAlignment="1">
      <alignment horizontal="left" vertical="center"/>
    </xf>
    <xf numFmtId="49" fontId="23" fillId="13" borderId="6" xfId="11" applyNumberFormat="1" applyFont="1" applyFill="1" applyBorder="1" applyAlignment="1">
      <alignment horizontal="left" vertical="center"/>
    </xf>
    <xf numFmtId="49" fontId="23" fillId="25" borderId="6" xfId="11" applyNumberFormat="1" applyFont="1" applyFill="1" applyBorder="1" applyAlignment="1">
      <alignment horizontal="left" vertical="center"/>
    </xf>
    <xf numFmtId="165" fontId="23" fillId="25" borderId="6" xfId="11" applyNumberFormat="1" applyFont="1" applyFill="1" applyBorder="1" applyAlignment="1">
      <alignment horizontal="left" vertical="center"/>
    </xf>
    <xf numFmtId="0" fontId="13" fillId="25" borderId="10" xfId="11" applyFont="1" applyFill="1" applyBorder="1" applyAlignment="1">
      <alignment horizontal="left" vertical="center"/>
    </xf>
    <xf numFmtId="0" fontId="23" fillId="25" borderId="6" xfId="1" applyFont="1" applyFill="1" applyBorder="1" applyAlignment="1">
      <alignment horizontal="left" vertical="center"/>
    </xf>
    <xf numFmtId="0" fontId="23" fillId="11" borderId="6" xfId="11" applyFont="1" applyFill="1" applyBorder="1" applyAlignment="1">
      <alignment horizontal="left" vertical="center"/>
    </xf>
    <xf numFmtId="1" fontId="16"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0" fontId="5" fillId="26" borderId="6" xfId="10" applyFont="1" applyFill="1" applyBorder="1" applyAlignment="1">
      <alignment wrapText="1"/>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5" borderId="9" xfId="0"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1" fontId="8" fillId="0" borderId="0" xfId="0" applyNumberFormat="1" applyFont="1" applyAlignment="1">
      <alignment vertical="center"/>
    </xf>
    <xf numFmtId="0" fontId="8" fillId="0" borderId="0" xfId="0" applyFont="1" applyAlignment="1">
      <alignment horizontal="left" vertical="top"/>
    </xf>
    <xf numFmtId="49" fontId="8" fillId="0" borderId="0" xfId="0" applyNumberFormat="1" applyFont="1" applyAlignment="1">
      <alignment horizontal="left"/>
    </xf>
    <xf numFmtId="49" fontId="8" fillId="0" borderId="0" xfId="0" applyNumberFormat="1" applyFont="1"/>
    <xf numFmtId="0" fontId="8" fillId="0" borderId="0" xfId="0" applyFont="1" applyAlignment="1">
      <alignment horizontal="left"/>
    </xf>
    <xf numFmtId="49" fontId="8" fillId="0" borderId="0" xfId="11" applyNumberFormat="1" applyFont="1"/>
    <xf numFmtId="0" fontId="8" fillId="0" borderId="0" xfId="11" applyFont="1" applyAlignment="1">
      <alignment horizontal="left" vertical="center"/>
    </xf>
    <xf numFmtId="164" fontId="8" fillId="0" borderId="0" xfId="11" applyNumberFormat="1" applyFont="1" applyAlignment="1">
      <alignment horizontal="left" vertical="center"/>
    </xf>
    <xf numFmtId="0" fontId="8" fillId="3" borderId="4" xfId="11" applyFont="1" applyFill="1" applyBorder="1" applyAlignment="1">
      <alignment horizontal="center" vertical="center"/>
    </xf>
    <xf numFmtId="0" fontId="8" fillId="3" borderId="9" xfId="11" applyFont="1" applyFill="1" applyBorder="1" applyAlignment="1">
      <alignment horizontal="center" vertical="center"/>
    </xf>
    <xf numFmtId="0" fontId="8" fillId="3" borderId="5" xfId="11" applyFont="1" applyFill="1" applyBorder="1" applyAlignment="1">
      <alignment horizontal="center" vertical="center"/>
    </xf>
    <xf numFmtId="164" fontId="8" fillId="0" borderId="0" xfId="0" applyNumberFormat="1" applyFont="1" applyAlignment="1">
      <alignment horizontal="left" vertical="center"/>
    </xf>
    <xf numFmtId="0" fontId="8" fillId="5" borderId="4"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0" xfId="0" applyFont="1" applyFill="1" applyAlignment="1">
      <alignment horizontal="center" vertical="center"/>
    </xf>
    <xf numFmtId="0" fontId="8" fillId="6" borderId="1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5" xfId="0" applyFont="1" applyFill="1" applyBorder="1" applyAlignment="1">
      <alignment horizontal="center" vertical="center"/>
    </xf>
    <xf numFmtId="0" fontId="8" fillId="14" borderId="14" xfId="0" applyFont="1" applyFill="1" applyBorder="1" applyAlignment="1">
      <alignment horizontal="center" vertical="center"/>
    </xf>
    <xf numFmtId="0" fontId="8" fillId="14" borderId="15" xfId="0" applyFont="1" applyFill="1" applyBorder="1" applyAlignment="1">
      <alignment horizontal="center" vertical="center"/>
    </xf>
    <xf numFmtId="0" fontId="8" fillId="14" borderId="16" xfId="0" applyFont="1" applyFill="1" applyBorder="1" applyAlignment="1">
      <alignment horizontal="center" vertical="center"/>
    </xf>
    <xf numFmtId="0" fontId="8" fillId="0" borderId="0" xfId="0" applyFont="1" applyAlignment="1">
      <alignment horizontal="right" vertical="center"/>
    </xf>
    <xf numFmtId="0" fontId="12" fillId="10" borderId="17" xfId="0" applyFont="1" applyFill="1" applyBorder="1" applyAlignment="1">
      <alignment horizontal="left" vertical="center"/>
    </xf>
    <xf numFmtId="0" fontId="16" fillId="10" borderId="17" xfId="0" applyFont="1" applyFill="1" applyBorder="1" applyAlignment="1">
      <alignment horizontal="left" vertical="center"/>
    </xf>
    <xf numFmtId="0" fontId="16" fillId="10" borderId="14" xfId="0" applyFont="1" applyFill="1" applyBorder="1" applyAlignment="1">
      <alignment horizontal="left" vertical="top"/>
    </xf>
    <xf numFmtId="0" fontId="22" fillId="10" borderId="16" xfId="11" applyFont="1" applyFill="1" applyBorder="1" applyAlignment="1">
      <alignment horizontal="left" vertical="center"/>
    </xf>
    <xf numFmtId="0" fontId="22" fillId="0" borderId="0" xfId="11" applyFont="1" applyAlignment="1">
      <alignment horizontal="left"/>
    </xf>
    <xf numFmtId="0" fontId="13" fillId="13" borderId="10" xfId="11" applyFont="1" applyFill="1" applyBorder="1" applyAlignment="1">
      <alignment horizontal="left" vertical="center"/>
    </xf>
    <xf numFmtId="165" fontId="23" fillId="11" borderId="6" xfId="0" applyNumberFormat="1" applyFont="1" applyFill="1" applyBorder="1" applyAlignment="1">
      <alignment horizontal="left" vertical="center"/>
    </xf>
    <xf numFmtId="165" fontId="23" fillId="11" borderId="4" xfId="0" applyNumberFormat="1" applyFont="1" applyFill="1" applyBorder="1" applyAlignment="1">
      <alignment horizontal="left" vertical="center"/>
    </xf>
    <xf numFmtId="0" fontId="13" fillId="0" borderId="0" xfId="11" applyFont="1" applyAlignment="1">
      <alignment horizontal="left"/>
    </xf>
    <xf numFmtId="0" fontId="5" fillId="0" borderId="0" xfId="0" applyFont="1"/>
    <xf numFmtId="1" fontId="5" fillId="8" borderId="6" xfId="0" applyNumberFormat="1" applyFont="1" applyFill="1" applyBorder="1" applyAlignment="1">
      <alignment vertical="center"/>
    </xf>
    <xf numFmtId="0" fontId="5" fillId="0" borderId="6" xfId="0" applyFont="1" applyBorder="1" applyAlignment="1">
      <alignment horizontal="right"/>
    </xf>
    <xf numFmtId="0" fontId="5" fillId="0" borderId="6" xfId="0" applyFont="1" applyBorder="1" applyAlignment="1">
      <alignment horizontal="left"/>
    </xf>
    <xf numFmtId="49" fontId="5" fillId="0" borderId="6" xfId="0" applyNumberFormat="1" applyFont="1" applyBorder="1"/>
    <xf numFmtId="0" fontId="5" fillId="0" borderId="6" xfId="0" applyFont="1" applyBorder="1"/>
    <xf numFmtId="0" fontId="8" fillId="0" borderId="6" xfId="0" applyFont="1" applyBorder="1" applyAlignment="1">
      <alignment vertical="center"/>
    </xf>
    <xf numFmtId="0" fontId="8" fillId="9" borderId="6" xfId="0" applyFont="1" applyFill="1" applyBorder="1" applyAlignment="1">
      <alignment horizontal="left" vertical="top"/>
    </xf>
    <xf numFmtId="0" fontId="16" fillId="26" borderId="6" xfId="11" applyFont="1" applyFill="1" applyBorder="1"/>
    <xf numFmtId="0" fontId="8" fillId="10" borderId="6" xfId="0" applyFont="1" applyFill="1" applyBorder="1" applyAlignment="1">
      <alignment horizontal="left" vertical="top"/>
    </xf>
    <xf numFmtId="0" fontId="8" fillId="0" borderId="6" xfId="1" applyFont="1" applyBorder="1" applyAlignment="1">
      <alignment horizontal="right" vertical="top"/>
    </xf>
    <xf numFmtId="0" fontId="8" fillId="0" borderId="6" xfId="1" applyFont="1" applyBorder="1" applyAlignment="1">
      <alignment horizontal="right"/>
    </xf>
    <xf numFmtId="0" fontId="8" fillId="14" borderId="6" xfId="1" applyFont="1" applyFill="1" applyBorder="1"/>
    <xf numFmtId="0" fontId="8" fillId="5" borderId="6" xfId="1" applyFont="1" applyFill="1" applyBorder="1"/>
    <xf numFmtId="0" fontId="8" fillId="0" borderId="6" xfId="1" applyFont="1" applyBorder="1" applyAlignment="1">
      <alignment horizontal="left" vertical="top"/>
    </xf>
    <xf numFmtId="0" fontId="8" fillId="0" borderId="6" xfId="1" applyFont="1" applyBorder="1" applyAlignment="1">
      <alignment horizontal="left"/>
    </xf>
    <xf numFmtId="0" fontId="8" fillId="0" borderId="6" xfId="1" applyFont="1" applyBorder="1"/>
    <xf numFmtId="0" fontId="8" fillId="3" borderId="6" xfId="1" applyFont="1" applyFill="1" applyBorder="1"/>
    <xf numFmtId="0" fontId="8" fillId="4" borderId="6" xfId="1" applyFont="1" applyFill="1" applyBorder="1"/>
    <xf numFmtId="0" fontId="8" fillId="6" borderId="6" xfId="1" applyFont="1" applyFill="1" applyBorder="1"/>
    <xf numFmtId="0" fontId="8" fillId="11" borderId="6" xfId="0" applyFont="1" applyFill="1" applyBorder="1" applyAlignment="1">
      <alignment horizontal="left"/>
    </xf>
    <xf numFmtId="0" fontId="8" fillId="0" borderId="18" xfId="1" applyFont="1" applyBorder="1" applyAlignment="1">
      <alignment horizontal="right" vertical="top"/>
    </xf>
    <xf numFmtId="0" fontId="8" fillId="0" borderId="18" xfId="1" applyFont="1" applyBorder="1" applyAlignment="1">
      <alignment horizontal="right"/>
    </xf>
    <xf numFmtId="0" fontId="8" fillId="5" borderId="18" xfId="1" applyFont="1" applyFill="1" applyBorder="1"/>
    <xf numFmtId="0" fontId="8" fillId="0" borderId="18" xfId="0" applyFont="1" applyBorder="1"/>
    <xf numFmtId="0" fontId="8" fillId="0" borderId="18" xfId="1" applyFont="1" applyBorder="1" applyAlignment="1">
      <alignment horizontal="left" vertical="top"/>
    </xf>
    <xf numFmtId="0" fontId="8" fillId="0" borderId="18" xfId="1" applyFont="1" applyBorder="1" applyAlignment="1">
      <alignment horizontal="left"/>
    </xf>
    <xf numFmtId="0" fontId="8" fillId="0" borderId="18" xfId="1" applyFont="1" applyBorder="1"/>
    <xf numFmtId="0" fontId="8" fillId="3" borderId="18" xfId="1" applyFont="1" applyFill="1" applyBorder="1"/>
    <xf numFmtId="0" fontId="8" fillId="4" borderId="18" xfId="1" applyFont="1" applyFill="1" applyBorder="1"/>
    <xf numFmtId="0" fontId="8" fillId="6" borderId="18" xfId="1" applyFont="1" applyFill="1" applyBorder="1"/>
    <xf numFmtId="0" fontId="5" fillId="0" borderId="18" xfId="0" applyFont="1" applyBorder="1"/>
    <xf numFmtId="0" fontId="8" fillId="11" borderId="18" xfId="0" applyFont="1" applyFill="1" applyBorder="1" applyAlignment="1">
      <alignment horizontal="left"/>
    </xf>
    <xf numFmtId="0" fontId="8" fillId="9" borderId="18" xfId="0" applyFont="1" applyFill="1" applyBorder="1" applyAlignment="1">
      <alignment horizontal="left" vertical="top"/>
    </xf>
    <xf numFmtId="0" fontId="8" fillId="12" borderId="6" xfId="0" applyFont="1" applyFill="1" applyBorder="1" applyAlignment="1">
      <alignment horizontal="right"/>
    </xf>
    <xf numFmtId="0" fontId="8" fillId="12" borderId="6" xfId="0" applyFont="1" applyFill="1" applyBorder="1" applyAlignment="1">
      <alignment horizontal="left" vertical="top"/>
    </xf>
    <xf numFmtId="0" fontId="8" fillId="12" borderId="6" xfId="0" applyFont="1" applyFill="1" applyBorder="1" applyAlignment="1">
      <alignment horizontal="left"/>
    </xf>
    <xf numFmtId="0" fontId="8" fillId="9" borderId="0" xfId="0" applyFont="1" applyFill="1" applyAlignment="1">
      <alignment vertical="center"/>
    </xf>
    <xf numFmtId="0" fontId="8" fillId="0" borderId="18" xfId="0" applyFont="1" applyBorder="1" applyAlignment="1">
      <alignment horizontal="right"/>
    </xf>
    <xf numFmtId="165" fontId="8" fillId="0" borderId="18" xfId="0" applyNumberFormat="1" applyFont="1" applyBorder="1" applyAlignment="1">
      <alignment horizontal="right"/>
    </xf>
    <xf numFmtId="0" fontId="8" fillId="5" borderId="18" xfId="0" applyFont="1" applyFill="1" applyBorder="1" applyAlignment="1">
      <alignment horizontal="left"/>
    </xf>
    <xf numFmtId="49" fontId="8" fillId="12" borderId="18" xfId="0" applyNumberFormat="1" applyFont="1" applyFill="1" applyBorder="1" applyAlignment="1">
      <alignment horizontal="left"/>
    </xf>
    <xf numFmtId="165" fontId="8" fillId="0" borderId="18" xfId="0" applyNumberFormat="1" applyFont="1" applyBorder="1" applyAlignment="1">
      <alignment horizontal="left"/>
    </xf>
    <xf numFmtId="0" fontId="8" fillId="3" borderId="18" xfId="0" applyFont="1" applyFill="1" applyBorder="1" applyAlignment="1">
      <alignment horizontal="left"/>
    </xf>
    <xf numFmtId="0" fontId="8" fillId="4" borderId="18" xfId="0" applyFont="1" applyFill="1" applyBorder="1" applyAlignment="1">
      <alignment horizontal="left"/>
    </xf>
    <xf numFmtId="0" fontId="8" fillId="6" borderId="18" xfId="0" applyFont="1" applyFill="1" applyBorder="1" applyAlignment="1">
      <alignment horizontal="left"/>
    </xf>
    <xf numFmtId="0" fontId="8" fillId="12" borderId="18" xfId="0" applyFont="1" applyFill="1" applyBorder="1" applyAlignment="1">
      <alignment horizontal="left" vertical="top"/>
    </xf>
    <xf numFmtId="0" fontId="8" fillId="2" borderId="6" xfId="0" applyFont="1" applyFill="1" applyBorder="1"/>
    <xf numFmtId="166" fontId="8" fillId="16" borderId="6" xfId="9" applyFont="1" applyFill="1" applyBorder="1" applyAlignment="1">
      <alignment horizontal="right" vertical="center"/>
    </xf>
    <xf numFmtId="165" fontId="8" fillId="16" borderId="6" xfId="9" applyNumberFormat="1" applyFont="1" applyFill="1" applyBorder="1" applyAlignment="1">
      <alignment vertical="top"/>
    </xf>
    <xf numFmtId="166" fontId="8" fillId="17" borderId="6" xfId="9" applyFont="1" applyFill="1" applyBorder="1" applyAlignment="1">
      <alignment horizontal="left"/>
    </xf>
    <xf numFmtId="166" fontId="8" fillId="5" borderId="6" xfId="9" applyFont="1" applyFill="1" applyBorder="1" applyAlignment="1">
      <alignment horizontal="left"/>
    </xf>
    <xf numFmtId="166" fontId="8" fillId="0" borderId="6" xfId="9" applyFont="1" applyBorder="1" applyAlignment="1">
      <alignment horizontal="left"/>
    </xf>
    <xf numFmtId="166" fontId="8" fillId="0" borderId="6" xfId="9" applyFont="1" applyBorder="1" applyAlignment="1">
      <alignment horizontal="left" vertical="center"/>
    </xf>
    <xf numFmtId="0" fontId="8" fillId="0" borderId="6" xfId="9" applyNumberFormat="1" applyFont="1" applyBorder="1" applyAlignment="1">
      <alignment horizontal="left"/>
    </xf>
    <xf numFmtId="167" fontId="8" fillId="0" borderId="6" xfId="9" applyNumberFormat="1" applyFont="1" applyBorder="1" applyAlignment="1">
      <alignment horizontal="left"/>
    </xf>
    <xf numFmtId="167" fontId="8" fillId="16" borderId="6" xfId="9" applyNumberFormat="1" applyFont="1" applyFill="1" applyBorder="1" applyAlignment="1">
      <alignment horizontal="left" vertical="top"/>
    </xf>
    <xf numFmtId="166" fontId="8" fillId="3" borderId="6" xfId="9" applyFont="1" applyFill="1" applyBorder="1" applyAlignment="1">
      <alignment horizontal="left"/>
    </xf>
    <xf numFmtId="166" fontId="8" fillId="15" borderId="6" xfId="9" applyFont="1" applyFill="1" applyBorder="1" applyAlignment="1">
      <alignment horizontal="left" vertical="center"/>
    </xf>
    <xf numFmtId="166" fontId="8" fillId="4" borderId="6" xfId="9" applyFont="1" applyFill="1" applyBorder="1" applyAlignment="1">
      <alignment horizontal="left"/>
    </xf>
    <xf numFmtId="166" fontId="8" fillId="16" borderId="6" xfId="9" applyFont="1" applyFill="1" applyBorder="1" applyAlignment="1">
      <alignment horizontal="left" vertical="center"/>
    </xf>
    <xf numFmtId="166" fontId="8" fillId="6" borderId="6" xfId="9" applyFont="1" applyFill="1" applyBorder="1" applyAlignment="1">
      <alignment horizontal="left"/>
    </xf>
    <xf numFmtId="166" fontId="8" fillId="16" borderId="6" xfId="9" applyFont="1" applyFill="1" applyBorder="1" applyAlignment="1">
      <alignment horizontal="left"/>
    </xf>
    <xf numFmtId="166" fontId="8" fillId="0" borderId="6" xfId="9" applyFont="1" applyBorder="1" applyAlignment="1">
      <alignment horizontal="left" vertical="top"/>
    </xf>
    <xf numFmtId="166" fontId="8" fillId="0" borderId="6" xfId="9" applyFont="1" applyBorder="1"/>
    <xf numFmtId="0" fontId="8" fillId="9" borderId="6" xfId="0" applyFont="1" applyFill="1" applyBorder="1" applyAlignment="1">
      <alignment vertical="center"/>
    </xf>
    <xf numFmtId="0" fontId="5" fillId="0" borderId="6" xfId="0" applyFont="1" applyBorder="1" applyAlignment="1">
      <alignment horizontal="center"/>
    </xf>
    <xf numFmtId="166" fontId="24" fillId="0" borderId="6" xfId="9" applyFont="1" applyBorder="1" applyAlignment="1">
      <alignment horizontal="right"/>
    </xf>
    <xf numFmtId="166" fontId="25" fillId="0" borderId="6" xfId="9" applyFont="1" applyBorder="1"/>
    <xf numFmtId="166" fontId="26" fillId="5" borderId="6" xfId="9" applyFont="1" applyFill="1" applyBorder="1" applyAlignment="1">
      <alignment horizontal="left"/>
    </xf>
    <xf numFmtId="166" fontId="26" fillId="5" borderId="6" xfId="9" applyFont="1" applyFill="1" applyBorder="1"/>
    <xf numFmtId="166" fontId="24" fillId="0" borderId="6" xfId="9" applyFont="1" applyBorder="1" applyAlignment="1">
      <alignment horizontal="left"/>
    </xf>
    <xf numFmtId="166" fontId="25" fillId="0" borderId="6" xfId="9" applyFont="1" applyBorder="1" applyAlignment="1">
      <alignment horizontal="left"/>
    </xf>
    <xf numFmtId="166" fontId="26" fillId="3" borderId="6" xfId="9" applyFont="1" applyFill="1" applyBorder="1"/>
    <xf numFmtId="166" fontId="26" fillId="15" borderId="6" xfId="9" applyFont="1" applyFill="1" applyBorder="1" applyAlignment="1">
      <alignment horizontal="left"/>
    </xf>
    <xf numFmtId="166" fontId="26" fillId="4" borderId="6" xfId="9" applyFont="1" applyFill="1" applyBorder="1"/>
    <xf numFmtId="166" fontId="26" fillId="4" borderId="6" xfId="9" applyFont="1" applyFill="1" applyBorder="1" applyAlignment="1">
      <alignment horizontal="left"/>
    </xf>
    <xf numFmtId="166" fontId="27" fillId="0" borderId="6" xfId="9" applyFont="1" applyBorder="1"/>
    <xf numFmtId="166" fontId="26" fillId="6" borderId="6" xfId="9" applyFont="1" applyFill="1" applyBorder="1"/>
    <xf numFmtId="166" fontId="26" fillId="6" borderId="6" xfId="9" applyFont="1" applyFill="1" applyBorder="1" applyAlignment="1">
      <alignment horizontal="left"/>
    </xf>
    <xf numFmtId="166" fontId="25" fillId="0" borderId="6" xfId="9" applyFont="1" applyBorder="1" applyAlignment="1">
      <alignment horizontal="center"/>
    </xf>
    <xf numFmtId="166" fontId="24" fillId="0" borderId="6" xfId="9" applyFont="1" applyBorder="1"/>
    <xf numFmtId="166" fontId="28" fillId="0" borderId="6" xfId="9" applyFont="1" applyBorder="1" applyAlignment="1">
      <alignment horizontal="left"/>
    </xf>
    <xf numFmtId="1" fontId="8" fillId="0" borderId="18" xfId="0" applyNumberFormat="1" applyFont="1" applyBorder="1" applyAlignment="1">
      <alignment horizontal="left" vertical="top"/>
    </xf>
    <xf numFmtId="0" fontId="8" fillId="0" borderId="18" xfId="0" applyFont="1" applyBorder="1" applyAlignment="1">
      <alignment horizontal="left" vertical="top"/>
    </xf>
    <xf numFmtId="1" fontId="8" fillId="0" borderId="6" xfId="0" applyNumberFormat="1" applyFont="1" applyBorder="1" applyAlignment="1">
      <alignment horizontal="left" vertical="top"/>
    </xf>
    <xf numFmtId="0" fontId="8" fillId="0" borderId="6" xfId="4" applyFont="1" applyBorder="1" applyAlignment="1">
      <alignment horizontal="right"/>
    </xf>
    <xf numFmtId="0" fontId="8" fillId="5" borderId="6" xfId="4" applyFont="1" applyFill="1" applyBorder="1" applyAlignment="1">
      <alignment horizontal="left"/>
    </xf>
    <xf numFmtId="0" fontId="8" fillId="0" borderId="6" xfId="4" applyFont="1" applyBorder="1" applyAlignment="1">
      <alignment horizontal="left"/>
    </xf>
    <xf numFmtId="49" fontId="8" fillId="0" borderId="6" xfId="4" applyNumberFormat="1" applyFont="1" applyBorder="1" applyAlignment="1">
      <alignment horizontal="left"/>
    </xf>
    <xf numFmtId="0" fontId="8" fillId="0" borderId="6" xfId="4" applyFont="1" applyBorder="1" applyAlignment="1">
      <alignment horizontal="left" vertical="top"/>
    </xf>
    <xf numFmtId="165" fontId="8" fillId="0" borderId="6" xfId="4" applyNumberFormat="1" applyFont="1" applyBorder="1" applyAlignment="1">
      <alignment horizontal="left"/>
    </xf>
    <xf numFmtId="0" fontId="8" fillId="3" borderId="6" xfId="4" applyFont="1" applyFill="1" applyBorder="1" applyAlignment="1">
      <alignment horizontal="left"/>
    </xf>
    <xf numFmtId="0" fontId="8" fillId="4" borderId="6" xfId="4" applyFont="1" applyFill="1" applyBorder="1" applyAlignment="1">
      <alignment horizontal="left"/>
    </xf>
    <xf numFmtId="0" fontId="8" fillId="6" borderId="6" xfId="4" applyFont="1" applyFill="1" applyBorder="1" applyAlignment="1">
      <alignment horizontal="left"/>
    </xf>
    <xf numFmtId="0" fontId="8" fillId="12" borderId="6" xfId="4" applyFont="1" applyFill="1" applyBorder="1" applyAlignment="1">
      <alignment horizontal="left" vertical="center"/>
    </xf>
    <xf numFmtId="0" fontId="8" fillId="12" borderId="6" xfId="4" applyFont="1" applyFill="1" applyBorder="1" applyAlignment="1">
      <alignment horizontal="left"/>
    </xf>
    <xf numFmtId="0" fontId="8" fillId="0" borderId="6" xfId="4" applyFont="1" applyBorder="1" applyAlignment="1">
      <alignment horizontal="left" vertical="center"/>
    </xf>
    <xf numFmtId="0" fontId="8" fillId="0" borderId="0" xfId="0" applyFont="1" applyAlignment="1">
      <alignment horizontal="left"/>
    </xf>
    <xf numFmtId="0" fontId="8" fillId="0" borderId="6" xfId="0" applyFont="1" applyBorder="1" applyAlignment="1">
      <alignment horizontal="right" vertical="top"/>
    </xf>
    <xf numFmtId="166" fontId="8" fillId="8" borderId="6" xfId="9" applyFont="1" applyFill="1" applyBorder="1" applyAlignment="1">
      <alignment horizontal="left" vertical="top"/>
    </xf>
    <xf numFmtId="166" fontId="8" fillId="0" borderId="6" xfId="9" applyFont="1" applyBorder="1" applyAlignment="1">
      <alignment horizontal="right"/>
    </xf>
    <xf numFmtId="166" fontId="8" fillId="14" borderId="6" xfId="9" applyFont="1" applyFill="1" applyBorder="1" applyAlignment="1">
      <alignment horizontal="left" vertical="top"/>
    </xf>
    <xf numFmtId="166" fontId="8" fillId="6" borderId="6" xfId="0" applyNumberFormat="1" applyFont="1" applyFill="1" applyBorder="1" applyAlignment="1">
      <alignment horizontal="left"/>
    </xf>
    <xf numFmtId="165" fontId="5" fillId="0" borderId="6" xfId="0" applyNumberFormat="1" applyFont="1" applyBorder="1" applyAlignment="1">
      <alignment horizontal="left"/>
    </xf>
    <xf numFmtId="0" fontId="8" fillId="18" borderId="6" xfId="0" applyFont="1" applyFill="1" applyBorder="1"/>
    <xf numFmtId="0" fontId="8" fillId="22" borderId="6" xfId="0" applyFont="1" applyFill="1" applyBorder="1" applyAlignment="1">
      <alignment horizontal="left" vertical="center"/>
    </xf>
    <xf numFmtId="0" fontId="8" fillId="22" borderId="6" xfId="0" applyFont="1" applyFill="1" applyBorder="1" applyAlignment="1">
      <alignment horizontal="left"/>
    </xf>
    <xf numFmtId="1" fontId="8" fillId="0" borderId="6" xfId="0" applyNumberFormat="1" applyFont="1" applyBorder="1" applyAlignment="1">
      <alignment horizontal="center"/>
    </xf>
    <xf numFmtId="0" fontId="8" fillId="23" borderId="6" xfId="0" applyFont="1" applyFill="1" applyBorder="1" applyAlignment="1">
      <alignment horizontal="left"/>
    </xf>
    <xf numFmtId="0" fontId="8" fillId="24" borderId="6" xfId="0" applyFont="1" applyFill="1" applyBorder="1" applyAlignment="1">
      <alignment horizontal="left"/>
    </xf>
    <xf numFmtId="0" fontId="8" fillId="21" borderId="6" xfId="0" applyFont="1" applyFill="1" applyBorder="1" applyAlignment="1">
      <alignment horizontal="center"/>
    </xf>
    <xf numFmtId="0" fontId="8" fillId="0" borderId="6" xfId="0" applyFont="1" applyBorder="1" applyAlignment="1">
      <alignment horizontal="center" vertical="top"/>
    </xf>
    <xf numFmtId="49" fontId="8" fillId="0" borderId="6" xfId="0" applyNumberFormat="1" applyFont="1" applyBorder="1" applyAlignment="1">
      <alignment horizontal="center"/>
    </xf>
    <xf numFmtId="0" fontId="8" fillId="6" borderId="6" xfId="0" applyFont="1" applyFill="1" applyBorder="1" applyAlignment="1">
      <alignment horizontal="center"/>
    </xf>
    <xf numFmtId="49" fontId="8" fillId="0" borderId="5" xfId="0" applyNumberFormat="1" applyFont="1" applyBorder="1" applyAlignment="1">
      <alignment horizontal="center"/>
    </xf>
    <xf numFmtId="166" fontId="8" fillId="6" borderId="6" xfId="9" applyFont="1" applyFill="1" applyBorder="1" applyAlignment="1">
      <alignment horizontal="left" vertical="top"/>
    </xf>
    <xf numFmtId="166" fontId="8" fillId="6" borderId="6" xfId="0" applyNumberFormat="1" applyFont="1" applyFill="1" applyBorder="1" applyAlignment="1">
      <alignment horizontal="left" vertical="top"/>
    </xf>
    <xf numFmtId="166" fontId="25" fillId="14" borderId="6" xfId="9" applyFont="1" applyFill="1" applyBorder="1"/>
    <xf numFmtId="166" fontId="8" fillId="16" borderId="17" xfId="9" applyFont="1" applyFill="1" applyBorder="1" applyAlignment="1">
      <alignment horizontal="right" vertical="center"/>
    </xf>
    <xf numFmtId="165" fontId="8" fillId="16" borderId="17" xfId="9" applyNumberFormat="1" applyFont="1" applyFill="1" applyBorder="1" applyAlignment="1">
      <alignment vertical="top"/>
    </xf>
    <xf numFmtId="166" fontId="8" fillId="17" borderId="17" xfId="9" applyFont="1" applyFill="1" applyBorder="1" applyAlignment="1">
      <alignment horizontal="left"/>
    </xf>
    <xf numFmtId="166" fontId="8" fillId="16" borderId="17" xfId="9" applyFont="1" applyFill="1" applyBorder="1" applyAlignment="1">
      <alignment horizontal="left"/>
    </xf>
    <xf numFmtId="166" fontId="8" fillId="0" borderId="17" xfId="9" applyFont="1" applyBorder="1" applyAlignment="1">
      <alignment horizontal="left" vertical="center"/>
    </xf>
    <xf numFmtId="49" fontId="8" fillId="19" borderId="17" xfId="0" applyNumberFormat="1" applyFont="1" applyFill="1" applyBorder="1" applyAlignment="1">
      <alignment horizontal="left"/>
    </xf>
    <xf numFmtId="167" fontId="8" fillId="16" borderId="17" xfId="9" applyNumberFormat="1" applyFont="1" applyFill="1" applyBorder="1" applyAlignment="1">
      <alignment horizontal="left"/>
    </xf>
    <xf numFmtId="167" fontId="8" fillId="16" borderId="17" xfId="9" applyNumberFormat="1" applyFont="1" applyFill="1" applyBorder="1" applyAlignment="1">
      <alignment horizontal="left" vertical="top"/>
    </xf>
    <xf numFmtId="166" fontId="8" fillId="15" borderId="17" xfId="9" applyFont="1" applyFill="1" applyBorder="1" applyAlignment="1">
      <alignment horizontal="left"/>
    </xf>
    <xf numFmtId="166" fontId="8" fillId="15" borderId="17" xfId="9" applyFont="1" applyFill="1" applyBorder="1" applyAlignment="1">
      <alignment horizontal="left" vertical="center"/>
    </xf>
    <xf numFmtId="166" fontId="8" fillId="20" borderId="17" xfId="9" applyFont="1" applyFill="1" applyBorder="1" applyAlignment="1">
      <alignment horizontal="left"/>
    </xf>
    <xf numFmtId="166" fontId="8" fillId="16" borderId="17" xfId="9" applyFont="1" applyFill="1" applyBorder="1" applyAlignment="1">
      <alignment horizontal="left" vertical="center"/>
    </xf>
    <xf numFmtId="166" fontId="8" fillId="21" borderId="17" xfId="9" applyFont="1" applyFill="1" applyBorder="1" applyAlignment="1">
      <alignment horizontal="left"/>
    </xf>
    <xf numFmtId="166" fontId="8" fillId="16" borderId="17" xfId="9" applyFont="1" applyFill="1" applyBorder="1" applyAlignment="1">
      <alignment horizontal="left" vertical="top"/>
    </xf>
    <xf numFmtId="166" fontId="8" fillId="16" borderId="17" xfId="9" applyFont="1" applyFill="1" applyBorder="1"/>
    <xf numFmtId="166" fontId="8" fillId="0" borderId="17" xfId="9" applyFont="1" applyBorder="1"/>
    <xf numFmtId="0" fontId="8" fillId="11" borderId="17" xfId="0" applyFont="1" applyFill="1" applyBorder="1" applyAlignment="1">
      <alignment horizontal="left"/>
    </xf>
    <xf numFmtId="0" fontId="5" fillId="0" borderId="6" xfId="0" applyFont="1" applyBorder="1" applyAlignment="1">
      <alignment horizontal="center" vertical="center"/>
    </xf>
    <xf numFmtId="165" fontId="8" fillId="0" borderId="6" xfId="0" applyNumberFormat="1" applyFont="1" applyBorder="1"/>
    <xf numFmtId="0" fontId="16" fillId="0" borderId="0" xfId="11" applyFont="1"/>
    <xf numFmtId="0" fontId="16" fillId="0" borderId="0" xfId="11" applyFont="1" applyAlignment="1">
      <alignment horizontal="left"/>
    </xf>
    <xf numFmtId="0" fontId="16" fillId="0" borderId="0" xfId="11" applyFont="1" applyAlignment="1">
      <alignment wrapText="1"/>
    </xf>
    <xf numFmtId="0" fontId="17"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1" fillId="0" borderId="7" xfId="11" applyFont="1" applyBorder="1"/>
    <xf numFmtId="0" fontId="21" fillId="0" borderId="7" xfId="11" applyFont="1" applyBorder="1" applyAlignment="1">
      <alignment horizontal="left"/>
    </xf>
  </cellXfs>
  <cellStyles count="12">
    <cellStyle name="Excel Built-in Normal" xfId="9" xr:uid="{CBE51D9A-5EB3-4181-A013-641EED2BFAB0}"/>
    <cellStyle name="Hyperlink" xfId="10" builtinId="8"/>
    <cellStyle name="Normal" xfId="0" builtinId="0"/>
    <cellStyle name="Normal 10" xfId="11" xr:uid="{C2A69098-DB39-45DC-A4BB-FB3B819F381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1C6" TargetMode="External"/><Relationship Id="rId2" Type="http://schemas.openxmlformats.org/officeDocument/2006/relationships/hyperlink" Target="https://www.familysearch.org/ark:/61903/3:1:3QS7-99GZ-CS3F" TargetMode="External"/><Relationship Id="rId1" Type="http://schemas.openxmlformats.org/officeDocument/2006/relationships/hyperlink" Target="https://www.familysearch.org/ark:/61903/3:1:3QS7-99GZ-ZBRG?i=2061&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18"/>
  <sheetViews>
    <sheetView tabSelected="1" topLeftCell="A22" zoomScale="85" zoomScaleNormal="85" workbookViewId="0">
      <selection activeCell="B98" sqref="B98:AK98"/>
    </sheetView>
  </sheetViews>
  <sheetFormatPr defaultColWidth="9" defaultRowHeight="15.75"/>
  <cols>
    <col min="1" max="1" width="4.625" style="18" customWidth="1"/>
    <col min="2" max="2" width="12.375" style="18" customWidth="1"/>
    <col min="3" max="3" width="3.5" style="18" customWidth="1"/>
    <col min="4" max="4" width="2.625" style="18" customWidth="1"/>
    <col min="5" max="5" width="24.75" style="278" customWidth="1"/>
    <col min="6" max="6" width="14.125" style="278" customWidth="1"/>
    <col min="7" max="8" width="4.875" style="278" customWidth="1"/>
    <col min="9" max="9" width="9.5" style="278" customWidth="1"/>
    <col min="10" max="10" width="12.125" style="278" customWidth="1"/>
    <col min="11" max="11" width="8.125" style="278" customWidth="1"/>
    <col min="12" max="12" width="1.125" style="278" customWidth="1"/>
    <col min="13" max="13" width="13.375" style="278" customWidth="1"/>
    <col min="14" max="15" width="1" style="278" customWidth="1"/>
    <col min="16" max="16" width="12.75" style="278" customWidth="1"/>
    <col min="17" max="17" width="13.75" style="278" customWidth="1"/>
    <col min="18" max="18" width="14.75" style="278" customWidth="1"/>
    <col min="19" max="19" width="10.625" style="278" customWidth="1"/>
    <col min="20" max="20" width="11.75" style="278" customWidth="1"/>
    <col min="21" max="21" width="12.625" style="278" customWidth="1"/>
    <col min="22" max="22" width="0.75" style="278" customWidth="1"/>
    <col min="23" max="23" width="14.5" style="278" customWidth="1"/>
    <col min="24" max="24" width="14" style="18" customWidth="1"/>
    <col min="25" max="25" width="12.375" style="18" customWidth="1"/>
    <col min="26" max="37" width="0.875" style="18" customWidth="1"/>
    <col min="38" max="38" width="3.125" style="18" customWidth="1"/>
    <col min="39" max="42" width="3.25" style="18" customWidth="1"/>
    <col min="43" max="16384" width="9" style="18"/>
  </cols>
  <sheetData>
    <row r="1" spans="1:42" ht="38.25" customHeight="1">
      <c r="A1" s="122" t="s">
        <v>504</v>
      </c>
      <c r="B1" s="122"/>
      <c r="C1" s="122"/>
      <c r="D1" s="122"/>
      <c r="E1" s="122"/>
      <c r="F1" s="122"/>
      <c r="G1" s="122"/>
      <c r="H1" s="122"/>
      <c r="I1" s="122"/>
      <c r="J1" s="122"/>
      <c r="K1" s="122"/>
      <c r="L1" s="122"/>
      <c r="M1" s="122"/>
      <c r="N1" s="122"/>
      <c r="O1" s="122"/>
      <c r="P1" s="122"/>
      <c r="Q1" s="122"/>
      <c r="R1" s="122"/>
      <c r="S1" s="122"/>
      <c r="T1" s="122"/>
      <c r="U1" s="122"/>
      <c r="V1" s="122"/>
      <c r="W1" s="122"/>
      <c r="X1" s="122"/>
      <c r="Y1" s="122"/>
      <c r="AO1" s="147"/>
    </row>
    <row r="2" spans="1:42" ht="17.100000000000001" customHeight="1">
      <c r="B2" s="123" t="s">
        <v>41</v>
      </c>
      <c r="C2" s="123"/>
      <c r="D2" s="123"/>
      <c r="E2" s="123"/>
      <c r="F2" s="148" t="s">
        <v>338</v>
      </c>
      <c r="G2" s="148"/>
      <c r="H2" s="146" t="s">
        <v>512</v>
      </c>
      <c r="I2" s="146"/>
      <c r="J2" s="146"/>
      <c r="K2" s="4"/>
      <c r="L2" s="4"/>
      <c r="M2" s="18"/>
      <c r="N2" s="4"/>
      <c r="O2" s="4"/>
      <c r="P2" s="4"/>
      <c r="Q2" s="4"/>
      <c r="R2" s="4"/>
      <c r="S2" s="28"/>
      <c r="T2" s="28"/>
      <c r="U2" s="4"/>
      <c r="V2" s="4"/>
      <c r="W2" s="18"/>
      <c r="X2" s="149"/>
      <c r="AN2" s="147"/>
    </row>
    <row r="3" spans="1:42" ht="17.100000000000001" customHeight="1">
      <c r="B3" s="150" t="s">
        <v>42</v>
      </c>
      <c r="C3" s="150"/>
      <c r="D3" s="150"/>
      <c r="E3" s="150"/>
      <c r="F3" s="148" t="s">
        <v>476</v>
      </c>
      <c r="G3" s="148"/>
      <c r="H3" s="123" t="s">
        <v>477</v>
      </c>
      <c r="I3" s="123"/>
      <c r="J3" s="123"/>
      <c r="K3" s="4"/>
      <c r="L3" s="4"/>
      <c r="M3" s="18"/>
      <c r="N3" s="4"/>
      <c r="O3" s="4"/>
      <c r="P3" s="4"/>
      <c r="Q3" s="4"/>
      <c r="R3" s="4"/>
      <c r="S3" s="28"/>
      <c r="T3" s="28"/>
      <c r="U3" s="4"/>
      <c r="V3" s="4"/>
      <c r="W3" s="18"/>
      <c r="X3" s="149"/>
      <c r="AN3" s="147"/>
    </row>
    <row r="4" spans="1:42" ht="17.100000000000001" customHeight="1" thickBot="1">
      <c r="B4" s="1"/>
      <c r="C4" s="1"/>
      <c r="D4" s="1"/>
      <c r="E4" s="1"/>
      <c r="F4" s="1"/>
      <c r="G4" s="1"/>
      <c r="H4" s="1"/>
      <c r="I4" s="1"/>
      <c r="J4" s="1"/>
      <c r="K4" s="1"/>
      <c r="L4" s="1"/>
      <c r="M4" s="1"/>
      <c r="N4" s="1"/>
      <c r="O4" s="1"/>
      <c r="P4" s="1"/>
      <c r="Q4" s="1"/>
      <c r="R4" s="1"/>
      <c r="S4" s="29"/>
      <c r="T4" s="29"/>
      <c r="U4" s="1"/>
      <c r="V4" s="1"/>
      <c r="W4" s="1"/>
      <c r="Y4" s="149"/>
      <c r="AO4" s="147"/>
    </row>
    <row r="5" spans="1:42" s="152" customFormat="1" ht="43.5" customHeight="1" thickBot="1">
      <c r="A5" s="137" t="s">
        <v>44</v>
      </c>
      <c r="B5" s="138"/>
      <c r="C5" s="138"/>
      <c r="D5" s="138"/>
      <c r="E5" s="138"/>
      <c r="F5" s="138"/>
      <c r="G5" s="138"/>
      <c r="H5" s="138"/>
      <c r="I5" s="138"/>
      <c r="J5" s="138"/>
      <c r="K5" s="138"/>
      <c r="L5" s="138"/>
      <c r="M5" s="138"/>
      <c r="N5" s="138"/>
      <c r="O5" s="138"/>
      <c r="P5" s="138"/>
      <c r="Q5" s="138"/>
      <c r="R5" s="138"/>
      <c r="S5" s="138"/>
      <c r="T5" s="138"/>
      <c r="U5" s="138"/>
      <c r="V5" s="138"/>
      <c r="W5" s="138"/>
      <c r="X5" s="139"/>
      <c r="Y5" s="151"/>
      <c r="Z5" s="143" t="s">
        <v>4</v>
      </c>
      <c r="AA5" s="144"/>
      <c r="AB5" s="144"/>
      <c r="AC5" s="144"/>
      <c r="AD5" s="144"/>
      <c r="AE5" s="144"/>
      <c r="AF5" s="144"/>
      <c r="AG5" s="144"/>
      <c r="AH5" s="144"/>
      <c r="AI5" s="144"/>
      <c r="AJ5" s="144"/>
      <c r="AK5" s="144"/>
      <c r="AL5" s="144"/>
      <c r="AM5" s="144"/>
      <c r="AN5" s="144"/>
      <c r="AO5" s="144"/>
      <c r="AP5" s="145"/>
    </row>
    <row r="6" spans="1:42" s="152" customFormat="1" ht="22.5" customHeight="1" thickBot="1">
      <c r="A6" s="99" t="s">
        <v>505</v>
      </c>
      <c r="B6" s="127" t="s">
        <v>501</v>
      </c>
      <c r="C6" s="128"/>
      <c r="D6" s="128"/>
      <c r="E6" s="128"/>
      <c r="F6" s="100"/>
      <c r="G6" s="101" t="s">
        <v>0</v>
      </c>
      <c r="H6" s="129" t="s">
        <v>1</v>
      </c>
      <c r="I6" s="130"/>
      <c r="J6" s="131"/>
      <c r="K6" s="102" t="s">
        <v>502</v>
      </c>
      <c r="L6" s="103"/>
      <c r="M6" s="103"/>
      <c r="N6" s="103"/>
      <c r="O6" s="104"/>
      <c r="P6" s="105" t="s">
        <v>503</v>
      </c>
      <c r="Q6" s="106"/>
      <c r="R6" s="107"/>
      <c r="S6" s="132" t="s">
        <v>2</v>
      </c>
      <c r="T6" s="132"/>
      <c r="U6" s="133" t="s">
        <v>20</v>
      </c>
      <c r="V6" s="130"/>
      <c r="W6" s="130"/>
      <c r="X6" s="131"/>
      <c r="Y6" s="153"/>
      <c r="Z6" s="154" t="s">
        <v>5</v>
      </c>
      <c r="AA6" s="155"/>
      <c r="AB6" s="155"/>
      <c r="AC6" s="155"/>
      <c r="AD6" s="155"/>
      <c r="AE6" s="155"/>
      <c r="AF6" s="155"/>
      <c r="AG6" s="155"/>
      <c r="AH6" s="155"/>
      <c r="AI6" s="155"/>
      <c r="AJ6" s="155"/>
      <c r="AK6" s="155"/>
      <c r="AL6" s="155"/>
      <c r="AM6" s="155"/>
      <c r="AN6" s="155"/>
      <c r="AO6" s="155"/>
      <c r="AP6" s="156"/>
    </row>
    <row r="7" spans="1:42" s="5" customFormat="1" ht="17.100000000000001" customHeight="1">
      <c r="A7" s="21" t="s">
        <v>5</v>
      </c>
      <c r="B7" s="21"/>
      <c r="C7" s="21"/>
      <c r="D7" s="21"/>
      <c r="E7" s="21"/>
      <c r="F7" s="21"/>
      <c r="G7" s="21"/>
      <c r="H7" s="17"/>
      <c r="I7" s="21"/>
      <c r="J7" s="21"/>
      <c r="K7" s="21"/>
      <c r="L7" s="21"/>
      <c r="M7" s="21"/>
      <c r="N7" s="21"/>
      <c r="O7" s="21"/>
      <c r="P7" s="21"/>
      <c r="Q7" s="21"/>
      <c r="R7" s="21"/>
      <c r="S7" s="21"/>
      <c r="T7" s="21"/>
      <c r="U7" s="21"/>
      <c r="V7" s="21"/>
      <c r="W7" s="21"/>
      <c r="Y7" s="157"/>
      <c r="Z7" s="124" t="s">
        <v>6</v>
      </c>
      <c r="AA7" s="125"/>
      <c r="AB7" s="125"/>
      <c r="AC7" s="125"/>
      <c r="AD7" s="125"/>
      <c r="AE7" s="125"/>
      <c r="AF7" s="125"/>
      <c r="AG7" s="125"/>
      <c r="AH7" s="125"/>
      <c r="AI7" s="125"/>
      <c r="AJ7" s="125"/>
      <c r="AK7" s="125"/>
      <c r="AL7" s="125"/>
      <c r="AM7" s="125"/>
      <c r="AN7" s="125"/>
      <c r="AO7" s="125"/>
      <c r="AP7" s="126"/>
    </row>
    <row r="8" spans="1:42" s="5" customFormat="1" ht="17.100000000000001" customHeight="1">
      <c r="B8" s="113" t="s">
        <v>449</v>
      </c>
      <c r="C8" s="114"/>
      <c r="D8" s="114"/>
      <c r="E8" s="114"/>
      <c r="F8" s="115"/>
      <c r="G8" s="19" t="s">
        <v>37</v>
      </c>
      <c r="H8" s="113" t="s">
        <v>339</v>
      </c>
      <c r="I8" s="114"/>
      <c r="J8" s="115"/>
      <c r="K8" s="113" t="s">
        <v>339</v>
      </c>
      <c r="L8" s="114"/>
      <c r="M8" s="114"/>
      <c r="N8" s="114"/>
      <c r="O8" s="115"/>
      <c r="P8" s="113" t="s">
        <v>342</v>
      </c>
      <c r="Q8" s="114"/>
      <c r="R8" s="115"/>
      <c r="S8" s="113" t="s">
        <v>340</v>
      </c>
      <c r="T8" s="115"/>
      <c r="U8" s="113" t="s">
        <v>341</v>
      </c>
      <c r="V8" s="114"/>
      <c r="W8" s="114"/>
      <c r="X8" s="115"/>
      <c r="Y8" s="157"/>
      <c r="Z8" s="158" t="s">
        <v>7</v>
      </c>
      <c r="AA8" s="159"/>
      <c r="AB8" s="159"/>
      <c r="AC8" s="159"/>
      <c r="AD8" s="159"/>
      <c r="AE8" s="159"/>
      <c r="AF8" s="159"/>
      <c r="AG8" s="159"/>
      <c r="AH8" s="159"/>
      <c r="AI8" s="159"/>
      <c r="AJ8" s="159"/>
      <c r="AK8" s="159"/>
      <c r="AL8" s="159"/>
      <c r="AM8" s="159"/>
      <c r="AN8" s="159"/>
      <c r="AO8" s="159"/>
      <c r="AP8" s="160"/>
    </row>
    <row r="9" spans="1:42" s="5" customFormat="1" ht="17.100000000000001" customHeight="1">
      <c r="A9" s="17" t="s">
        <v>6</v>
      </c>
      <c r="B9" s="17"/>
      <c r="C9" s="17"/>
      <c r="D9" s="17"/>
      <c r="E9" s="17"/>
      <c r="F9" s="17"/>
      <c r="G9" s="17"/>
      <c r="H9" s="17"/>
      <c r="I9" s="17"/>
      <c r="J9" s="17"/>
      <c r="K9" s="17"/>
      <c r="L9" s="17"/>
      <c r="M9" s="17"/>
      <c r="N9" s="17"/>
      <c r="O9" s="17"/>
      <c r="P9" s="17"/>
      <c r="Q9" s="17"/>
      <c r="R9" s="17"/>
      <c r="S9" s="17"/>
      <c r="T9" s="17"/>
      <c r="U9" s="17"/>
      <c r="V9" s="17"/>
      <c r="W9" s="17"/>
      <c r="Y9" s="157"/>
      <c r="Z9" s="161" t="s">
        <v>14</v>
      </c>
      <c r="AA9" s="162"/>
      <c r="AB9" s="162"/>
      <c r="AC9" s="162"/>
      <c r="AD9" s="162"/>
      <c r="AE9" s="162"/>
      <c r="AF9" s="162"/>
      <c r="AG9" s="162"/>
      <c r="AH9" s="162"/>
      <c r="AI9" s="162"/>
      <c r="AJ9" s="162"/>
      <c r="AK9" s="162"/>
      <c r="AL9" s="162"/>
      <c r="AM9" s="162"/>
      <c r="AN9" s="162"/>
      <c r="AO9" s="162"/>
      <c r="AP9" s="163"/>
    </row>
    <row r="10" spans="1:42" s="5" customFormat="1" ht="17.100000000000001" customHeight="1">
      <c r="B10" s="116" t="s">
        <v>342</v>
      </c>
      <c r="C10" s="117"/>
      <c r="D10" s="117"/>
      <c r="E10" s="117"/>
      <c r="F10" s="118"/>
      <c r="G10" s="20" t="s">
        <v>38</v>
      </c>
      <c r="H10" s="116" t="s">
        <v>343</v>
      </c>
      <c r="I10" s="117"/>
      <c r="J10" s="118"/>
      <c r="K10" s="116" t="s">
        <v>343</v>
      </c>
      <c r="L10" s="117"/>
      <c r="M10" s="117"/>
      <c r="N10" s="117"/>
      <c r="O10" s="118"/>
      <c r="P10" s="116" t="s">
        <v>449</v>
      </c>
      <c r="Q10" s="117"/>
      <c r="R10" s="118"/>
      <c r="S10" s="116" t="s">
        <v>340</v>
      </c>
      <c r="T10" s="118"/>
      <c r="U10" s="116" t="s">
        <v>344</v>
      </c>
      <c r="V10" s="117"/>
      <c r="W10" s="117"/>
      <c r="X10" s="118"/>
      <c r="Z10" s="164" t="s">
        <v>8</v>
      </c>
      <c r="AA10" s="165"/>
      <c r="AB10" s="165"/>
      <c r="AC10" s="165"/>
      <c r="AD10" s="165"/>
      <c r="AE10" s="165"/>
      <c r="AF10" s="165"/>
      <c r="AG10" s="165"/>
      <c r="AH10" s="165"/>
      <c r="AI10" s="165"/>
      <c r="AJ10" s="165"/>
      <c r="AK10" s="165"/>
      <c r="AL10" s="165"/>
      <c r="AM10" s="165"/>
      <c r="AN10" s="165"/>
      <c r="AO10" s="165"/>
      <c r="AP10" s="166"/>
    </row>
    <row r="11" spans="1:42" s="5" customFormat="1" ht="17.100000000000001" customHeight="1">
      <c r="A11" s="21" t="s">
        <v>7</v>
      </c>
      <c r="B11" s="21"/>
      <c r="C11" s="21"/>
      <c r="D11" s="21"/>
      <c r="E11" s="21"/>
      <c r="F11" s="21"/>
      <c r="G11" s="21"/>
      <c r="H11" s="17"/>
      <c r="I11" s="21"/>
      <c r="J11" s="21"/>
      <c r="K11" s="21"/>
      <c r="L11" s="21"/>
      <c r="M11" s="21"/>
      <c r="N11" s="21"/>
      <c r="O11" s="21"/>
      <c r="P11" s="21"/>
      <c r="Q11" s="21"/>
      <c r="R11" s="21"/>
      <c r="S11" s="21"/>
      <c r="T11" s="21"/>
      <c r="U11" s="21"/>
      <c r="V11" s="21"/>
      <c r="W11" s="21"/>
      <c r="Z11" s="167" t="s">
        <v>40</v>
      </c>
      <c r="AA11" s="168"/>
      <c r="AB11" s="168"/>
      <c r="AC11" s="168"/>
      <c r="AD11" s="168"/>
      <c r="AE11" s="168"/>
      <c r="AF11" s="168"/>
      <c r="AG11" s="168"/>
      <c r="AH11" s="168"/>
      <c r="AI11" s="168"/>
      <c r="AJ11" s="168"/>
      <c r="AK11" s="168"/>
      <c r="AL11" s="168"/>
      <c r="AM11" s="168"/>
      <c r="AN11" s="168"/>
      <c r="AO11" s="168"/>
      <c r="AP11" s="169"/>
    </row>
    <row r="12" spans="1:42" s="5" customFormat="1" ht="17.100000000000001" customHeight="1">
      <c r="A12" s="170">
        <v>1</v>
      </c>
      <c r="B12" s="119" t="s">
        <v>345</v>
      </c>
      <c r="C12" s="121"/>
      <c r="D12" s="121"/>
      <c r="E12" s="121"/>
      <c r="F12" s="120"/>
      <c r="G12" s="8" t="s">
        <v>38</v>
      </c>
      <c r="H12" s="48" t="s">
        <v>346</v>
      </c>
      <c r="I12" s="8"/>
      <c r="J12" s="40"/>
      <c r="K12" s="119" t="s">
        <v>347</v>
      </c>
      <c r="L12" s="121"/>
      <c r="M12" s="121"/>
      <c r="N12" s="121"/>
      <c r="O12" s="120"/>
      <c r="P12" s="119" t="s">
        <v>350</v>
      </c>
      <c r="Q12" s="121"/>
      <c r="R12" s="120"/>
      <c r="S12" s="119" t="s">
        <v>348</v>
      </c>
      <c r="T12" s="120"/>
      <c r="U12" s="119" t="s">
        <v>349</v>
      </c>
      <c r="V12" s="121"/>
      <c r="W12" s="121"/>
      <c r="X12" s="120"/>
    </row>
    <row r="13" spans="1:42" s="5" customFormat="1" ht="17.100000000000001" customHeight="1">
      <c r="A13" s="170">
        <v>2</v>
      </c>
      <c r="B13" s="119" t="s">
        <v>438</v>
      </c>
      <c r="C13" s="121"/>
      <c r="D13" s="121"/>
      <c r="E13" s="121"/>
      <c r="F13" s="120"/>
      <c r="G13" s="8" t="s">
        <v>37</v>
      </c>
      <c r="H13" s="48" t="s">
        <v>351</v>
      </c>
      <c r="I13" s="8"/>
      <c r="J13" s="40"/>
      <c r="K13" s="119" t="s">
        <v>351</v>
      </c>
      <c r="L13" s="121"/>
      <c r="M13" s="121"/>
      <c r="N13" s="121"/>
      <c r="O13" s="120"/>
      <c r="P13" s="119"/>
      <c r="Q13" s="121"/>
      <c r="R13" s="120"/>
      <c r="S13" s="119"/>
      <c r="T13" s="120"/>
      <c r="U13" s="119" t="s">
        <v>352</v>
      </c>
      <c r="V13" s="121"/>
      <c r="W13" s="121"/>
      <c r="X13" s="120"/>
    </row>
    <row r="14" spans="1:42" s="5" customFormat="1" ht="17.100000000000001" customHeight="1">
      <c r="A14" s="170">
        <v>3</v>
      </c>
      <c r="B14" s="119" t="s">
        <v>439</v>
      </c>
      <c r="C14" s="121"/>
      <c r="D14" s="121"/>
      <c r="E14" s="121"/>
      <c r="F14" s="120"/>
      <c r="G14" s="8" t="s">
        <v>38</v>
      </c>
      <c r="H14" s="48" t="s">
        <v>353</v>
      </c>
      <c r="I14" s="8"/>
      <c r="J14" s="40"/>
      <c r="K14" s="119" t="s">
        <v>353</v>
      </c>
      <c r="L14" s="121"/>
      <c r="M14" s="121"/>
      <c r="N14" s="121"/>
      <c r="O14" s="120"/>
      <c r="P14" s="119" t="s">
        <v>355</v>
      </c>
      <c r="Q14" s="121"/>
      <c r="R14" s="120"/>
      <c r="S14" s="119" t="s">
        <v>354</v>
      </c>
      <c r="T14" s="120"/>
      <c r="U14" s="119" t="s">
        <v>448</v>
      </c>
      <c r="V14" s="121"/>
      <c r="W14" s="121"/>
      <c r="X14" s="120"/>
      <c r="Y14" s="157"/>
    </row>
    <row r="15" spans="1:42" s="5" customFormat="1" ht="17.100000000000001" customHeight="1">
      <c r="A15" s="170">
        <v>4</v>
      </c>
      <c r="B15" s="119" t="s">
        <v>356</v>
      </c>
      <c r="C15" s="121"/>
      <c r="D15" s="121"/>
      <c r="E15" s="121"/>
      <c r="F15" s="120"/>
      <c r="G15" s="8" t="s">
        <v>37</v>
      </c>
      <c r="H15" s="48" t="s">
        <v>357</v>
      </c>
      <c r="I15" s="8"/>
      <c r="J15" s="40"/>
      <c r="K15" s="119" t="s">
        <v>358</v>
      </c>
      <c r="L15" s="121"/>
      <c r="M15" s="121"/>
      <c r="N15" s="121"/>
      <c r="O15" s="120"/>
      <c r="P15" s="119"/>
      <c r="Q15" s="121"/>
      <c r="R15" s="120"/>
      <c r="S15" s="119"/>
      <c r="T15" s="120"/>
      <c r="U15" s="119" t="s">
        <v>445</v>
      </c>
      <c r="V15" s="121"/>
      <c r="W15" s="121"/>
      <c r="X15" s="120"/>
    </row>
    <row r="16" spans="1:42" s="5" customFormat="1" ht="17.100000000000001" customHeight="1">
      <c r="A16" s="170">
        <v>5</v>
      </c>
      <c r="B16" s="119" t="s">
        <v>359</v>
      </c>
      <c r="C16" s="121"/>
      <c r="D16" s="121"/>
      <c r="E16" s="121"/>
      <c r="F16" s="120"/>
      <c r="G16" s="8" t="s">
        <v>37</v>
      </c>
      <c r="H16" s="48" t="s">
        <v>473</v>
      </c>
      <c r="I16" s="8"/>
      <c r="J16" s="40"/>
      <c r="K16" s="119" t="s">
        <v>473</v>
      </c>
      <c r="L16" s="121"/>
      <c r="M16" s="121"/>
      <c r="N16" s="121"/>
      <c r="O16" s="120"/>
      <c r="P16" s="119"/>
      <c r="Q16" s="121"/>
      <c r="R16" s="120"/>
      <c r="S16" s="119"/>
      <c r="T16" s="120"/>
      <c r="U16" s="119" t="s">
        <v>360</v>
      </c>
      <c r="V16" s="121"/>
      <c r="W16" s="121"/>
      <c r="X16" s="120"/>
    </row>
    <row r="17" spans="1:16382" s="5" customFormat="1" ht="17.100000000000001" customHeight="1">
      <c r="A17" s="170">
        <v>6</v>
      </c>
      <c r="B17" s="119" t="s">
        <v>455</v>
      </c>
      <c r="C17" s="121"/>
      <c r="D17" s="121"/>
      <c r="E17" s="121"/>
      <c r="F17" s="120"/>
      <c r="G17" s="8" t="s">
        <v>37</v>
      </c>
      <c r="H17" s="48" t="s">
        <v>456</v>
      </c>
      <c r="I17" s="8"/>
      <c r="J17" s="40"/>
      <c r="K17" s="119" t="s">
        <v>457</v>
      </c>
      <c r="L17" s="121"/>
      <c r="M17" s="121"/>
      <c r="N17" s="121"/>
      <c r="O17" s="120"/>
      <c r="P17" s="119" t="s">
        <v>460</v>
      </c>
      <c r="Q17" s="121"/>
      <c r="R17" s="120"/>
      <c r="S17" s="119" t="s">
        <v>361</v>
      </c>
      <c r="T17" s="120"/>
      <c r="U17" s="140" t="s">
        <v>458</v>
      </c>
      <c r="V17" s="141"/>
      <c r="W17" s="141"/>
      <c r="X17" s="142"/>
    </row>
    <row r="18" spans="1:16382" s="5" customFormat="1" ht="17.100000000000001" customHeight="1">
      <c r="A18" s="170"/>
      <c r="B18" s="48"/>
      <c r="C18" s="8"/>
      <c r="D18" s="8"/>
      <c r="E18" s="8"/>
      <c r="F18" s="40"/>
      <c r="G18" s="8"/>
      <c r="H18" s="48"/>
      <c r="I18" s="8"/>
      <c r="J18" s="40"/>
      <c r="K18" s="48"/>
      <c r="L18" s="8"/>
      <c r="M18" s="8"/>
      <c r="N18" s="8"/>
      <c r="O18" s="40"/>
      <c r="P18" s="48" t="s">
        <v>459</v>
      </c>
      <c r="Q18" s="8"/>
      <c r="R18" s="40"/>
      <c r="S18" s="48" t="s">
        <v>362</v>
      </c>
      <c r="T18" s="40"/>
      <c r="U18" s="48"/>
      <c r="V18" s="8"/>
      <c r="W18" s="8"/>
      <c r="X18" s="40"/>
    </row>
    <row r="19" spans="1:16382" s="5" customFormat="1" ht="17.100000000000001" customHeight="1">
      <c r="A19" s="170">
        <v>7</v>
      </c>
      <c r="B19" s="119" t="s">
        <v>363</v>
      </c>
      <c r="C19" s="121"/>
      <c r="D19" s="121"/>
      <c r="E19" s="121"/>
      <c r="F19" s="120"/>
      <c r="G19" s="8" t="s">
        <v>37</v>
      </c>
      <c r="H19" s="48" t="s">
        <v>474</v>
      </c>
      <c r="I19" s="8"/>
      <c r="J19" s="40"/>
      <c r="K19" s="119" t="s">
        <v>475</v>
      </c>
      <c r="L19" s="121"/>
      <c r="M19" s="121"/>
      <c r="N19" s="121"/>
      <c r="O19" s="120"/>
      <c r="P19" s="119" t="s">
        <v>364</v>
      </c>
      <c r="Q19" s="121"/>
      <c r="R19" s="120"/>
      <c r="S19" s="119" t="s">
        <v>182</v>
      </c>
      <c r="T19" s="120"/>
      <c r="U19" s="119"/>
      <c r="V19" s="121"/>
      <c r="W19" s="121"/>
      <c r="X19" s="120"/>
      <c r="Y19" s="157"/>
    </row>
    <row r="20" spans="1:16382" s="5" customFormat="1" ht="17.100000000000001" customHeight="1">
      <c r="A20" s="170">
        <v>8</v>
      </c>
      <c r="B20" s="119" t="s">
        <v>365</v>
      </c>
      <c r="C20" s="121"/>
      <c r="D20" s="121"/>
      <c r="E20" s="121"/>
      <c r="F20" s="120"/>
      <c r="G20" s="8" t="s">
        <v>37</v>
      </c>
      <c r="H20" s="48" t="s">
        <v>366</v>
      </c>
      <c r="I20" s="8"/>
      <c r="J20" s="40"/>
      <c r="K20" s="119" t="s">
        <v>366</v>
      </c>
      <c r="L20" s="121"/>
      <c r="M20" s="121"/>
      <c r="N20" s="121"/>
      <c r="O20" s="120"/>
      <c r="P20" s="119" t="s">
        <v>367</v>
      </c>
      <c r="Q20" s="121"/>
      <c r="R20" s="120"/>
      <c r="S20" s="119" t="s">
        <v>368</v>
      </c>
      <c r="T20" s="120"/>
      <c r="U20" s="119"/>
      <c r="V20" s="121"/>
      <c r="W20" s="121"/>
      <c r="X20" s="120"/>
    </row>
    <row r="21" spans="1:16382" s="5" customFormat="1" ht="17.100000000000001" customHeight="1" thickBot="1">
      <c r="A21" s="17"/>
      <c r="D21" s="4"/>
      <c r="L21" s="4"/>
      <c r="N21" s="3"/>
      <c r="O21" s="3"/>
      <c r="P21" s="3"/>
      <c r="R21" s="3"/>
      <c r="S21" s="3"/>
      <c r="V21" s="3"/>
      <c r="Y21" s="3"/>
    </row>
    <row r="22" spans="1:16382" s="152" customFormat="1" ht="48" customHeight="1" thickBot="1">
      <c r="A22" s="134" t="s">
        <v>45</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row>
    <row r="23" spans="1:16382" s="175" customFormat="1" ht="27" customHeight="1" thickBot="1">
      <c r="A23" s="80" t="s">
        <v>480</v>
      </c>
      <c r="B23" s="81"/>
      <c r="C23" s="82"/>
      <c r="D23" s="83"/>
      <c r="E23" s="84" t="s">
        <v>481</v>
      </c>
      <c r="F23" s="84"/>
      <c r="G23" s="85"/>
      <c r="H23" s="85"/>
      <c r="I23" s="86" t="s">
        <v>482</v>
      </c>
      <c r="J23" s="84" t="s">
        <v>483</v>
      </c>
      <c r="K23" s="87"/>
      <c r="L23" s="87"/>
      <c r="M23" s="86" t="s">
        <v>484</v>
      </c>
      <c r="N23" s="83"/>
      <c r="O23" s="83"/>
      <c r="P23" s="84" t="s">
        <v>29</v>
      </c>
      <c r="Q23" s="84"/>
      <c r="R23" s="82" t="s">
        <v>30</v>
      </c>
      <c r="S23" s="82"/>
      <c r="T23" s="84" t="s">
        <v>485</v>
      </c>
      <c r="U23" s="84"/>
      <c r="V23" s="87"/>
      <c r="W23" s="82" t="s">
        <v>14</v>
      </c>
      <c r="X23" s="83"/>
      <c r="Y23" s="88" t="s">
        <v>3</v>
      </c>
      <c r="Z23" s="87"/>
      <c r="AA23" s="87"/>
      <c r="AB23" s="82" t="s">
        <v>486</v>
      </c>
      <c r="AC23" s="83"/>
      <c r="AD23" s="83"/>
      <c r="AE23" s="83"/>
      <c r="AF23" s="83"/>
      <c r="AG23" s="83"/>
      <c r="AH23" s="83"/>
      <c r="AI23" s="83"/>
      <c r="AJ23" s="84" t="s">
        <v>16</v>
      </c>
      <c r="AK23" s="87"/>
      <c r="AL23" s="171" t="s">
        <v>487</v>
      </c>
      <c r="AM23" s="172"/>
      <c r="AN23" s="172"/>
      <c r="AO23" s="173"/>
      <c r="AP23" s="174"/>
      <c r="AQ23" s="152" t="s">
        <v>63</v>
      </c>
      <c r="AR23" s="5"/>
    </row>
    <row r="24" spans="1:16382" s="179" customFormat="1" ht="16.5" thickBot="1">
      <c r="A24" s="89"/>
      <c r="B24" s="90" t="s">
        <v>488</v>
      </c>
      <c r="C24" s="91" t="s">
        <v>9</v>
      </c>
      <c r="D24" s="91" t="s">
        <v>10</v>
      </c>
      <c r="E24" s="92" t="s">
        <v>489</v>
      </c>
      <c r="F24" s="92" t="s">
        <v>11</v>
      </c>
      <c r="G24" s="92" t="s">
        <v>0</v>
      </c>
      <c r="H24" s="92" t="s">
        <v>12</v>
      </c>
      <c r="I24" s="93" t="s">
        <v>490</v>
      </c>
      <c r="J24" s="94" t="s">
        <v>1</v>
      </c>
      <c r="K24" s="92" t="s">
        <v>491</v>
      </c>
      <c r="L24" s="92" t="s">
        <v>28</v>
      </c>
      <c r="M24" s="93" t="s">
        <v>492</v>
      </c>
      <c r="N24" s="91" t="s">
        <v>493</v>
      </c>
      <c r="O24" s="91" t="s">
        <v>28</v>
      </c>
      <c r="P24" s="92" t="s">
        <v>489</v>
      </c>
      <c r="Q24" s="92" t="s">
        <v>11</v>
      </c>
      <c r="R24" s="91" t="s">
        <v>489</v>
      </c>
      <c r="S24" s="91" t="s">
        <v>11</v>
      </c>
      <c r="T24" s="95" t="s">
        <v>494</v>
      </c>
      <c r="U24" s="95" t="s">
        <v>495</v>
      </c>
      <c r="V24" s="95" t="s">
        <v>13</v>
      </c>
      <c r="W24" s="91" t="s">
        <v>489</v>
      </c>
      <c r="X24" s="91" t="s">
        <v>11</v>
      </c>
      <c r="Y24" s="94" t="s">
        <v>20</v>
      </c>
      <c r="Z24" s="96" t="s">
        <v>496</v>
      </c>
      <c r="AA24" s="96" t="s">
        <v>28</v>
      </c>
      <c r="AB24" s="176" t="s">
        <v>31</v>
      </c>
      <c r="AC24" s="176" t="s">
        <v>32</v>
      </c>
      <c r="AD24" s="176" t="s">
        <v>33</v>
      </c>
      <c r="AE24" s="176" t="s">
        <v>34</v>
      </c>
      <c r="AF24" s="176" t="s">
        <v>36</v>
      </c>
      <c r="AG24" s="91" t="s">
        <v>15</v>
      </c>
      <c r="AH24" s="91" t="s">
        <v>497</v>
      </c>
      <c r="AI24" s="91" t="s">
        <v>35</v>
      </c>
      <c r="AJ24" s="92" t="s">
        <v>16</v>
      </c>
      <c r="AK24" s="97" t="s">
        <v>498</v>
      </c>
      <c r="AL24" s="177" t="s">
        <v>499</v>
      </c>
      <c r="AM24" s="177" t="s">
        <v>17</v>
      </c>
      <c r="AN24" s="177" t="s">
        <v>18</v>
      </c>
      <c r="AO24" s="178" t="s">
        <v>19</v>
      </c>
      <c r="AP24" s="98" t="s">
        <v>500</v>
      </c>
      <c r="AQ24" s="152" t="s">
        <v>63</v>
      </c>
    </row>
    <row r="25" spans="1:16382" s="25" customFormat="1" ht="16.350000000000001" customHeight="1">
      <c r="A25" s="21" t="s">
        <v>5</v>
      </c>
      <c r="B25" s="21"/>
      <c r="C25" s="21"/>
      <c r="D25" s="21"/>
      <c r="E25" s="21"/>
      <c r="F25" s="21"/>
      <c r="G25" s="21"/>
      <c r="H25" s="17"/>
      <c r="I25" s="21"/>
      <c r="J25" s="21"/>
      <c r="K25" s="21"/>
      <c r="L25" s="21"/>
      <c r="M25" s="21"/>
      <c r="N25" s="21"/>
      <c r="O25" s="21"/>
      <c r="P25" s="21"/>
      <c r="Q25" s="21"/>
      <c r="R25" s="21"/>
      <c r="S25" s="21"/>
      <c r="T25" s="21"/>
      <c r="U25" s="21"/>
      <c r="V25" s="21"/>
      <c r="W25" s="21"/>
      <c r="X25" s="21"/>
      <c r="Y25" s="21"/>
      <c r="Z25" s="5"/>
      <c r="AA25" s="5"/>
      <c r="AB25" s="5"/>
      <c r="AC25" s="5"/>
      <c r="AD25" s="5"/>
      <c r="AE25" s="5"/>
      <c r="AF25" s="5"/>
      <c r="AG25" s="5"/>
      <c r="AH25" s="5"/>
      <c r="AI25" s="5"/>
      <c r="AJ25" s="5"/>
      <c r="AK25" s="5"/>
      <c r="AL25" s="5"/>
      <c r="AM25" s="5"/>
      <c r="AN25" s="5"/>
      <c r="AO25" s="5"/>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4"/>
    </row>
    <row r="26" spans="1:16382" ht="15.75" customHeight="1">
      <c r="A26" s="180"/>
      <c r="B26" s="181" t="s">
        <v>46</v>
      </c>
      <c r="C26" s="182" t="s">
        <v>369</v>
      </c>
      <c r="D26" s="30" t="s">
        <v>370</v>
      </c>
      <c r="E26" s="44" t="s">
        <v>371</v>
      </c>
      <c r="F26" s="44" t="s">
        <v>50</v>
      </c>
      <c r="G26" s="183" t="s">
        <v>37</v>
      </c>
      <c r="H26" s="183"/>
      <c r="I26" s="31" t="s">
        <v>372</v>
      </c>
      <c r="J26" s="31" t="s">
        <v>373</v>
      </c>
      <c r="K26" s="184"/>
      <c r="L26" s="183" t="s">
        <v>53</v>
      </c>
      <c r="M26" s="32" t="s">
        <v>373</v>
      </c>
      <c r="N26" s="185" t="s">
        <v>56</v>
      </c>
      <c r="O26" s="182" t="s">
        <v>56</v>
      </c>
      <c r="P26" s="45" t="s">
        <v>179</v>
      </c>
      <c r="Q26" s="45" t="s">
        <v>50</v>
      </c>
      <c r="R26" s="46" t="s">
        <v>155</v>
      </c>
      <c r="S26" s="46" t="s">
        <v>304</v>
      </c>
      <c r="T26" s="183"/>
      <c r="U26" s="183"/>
      <c r="V26" s="183"/>
      <c r="W26" s="33"/>
      <c r="X26" s="33"/>
      <c r="Y26" s="32"/>
      <c r="Z26" s="183"/>
      <c r="AA26" s="183"/>
      <c r="AB26" s="186"/>
      <c r="AC26" s="186"/>
      <c r="AD26" s="185"/>
      <c r="AE26" s="185"/>
      <c r="AF26" s="185"/>
      <c r="AG26" s="185"/>
      <c r="AH26" s="185"/>
      <c r="AI26" s="185"/>
      <c r="AJ26" s="183"/>
      <c r="AK26" s="183" t="s">
        <v>374</v>
      </c>
      <c r="AL26" s="41" t="s">
        <v>22</v>
      </c>
      <c r="AM26" s="34" t="s">
        <v>375</v>
      </c>
      <c r="AN26" s="187" t="s">
        <v>253</v>
      </c>
      <c r="AO26" s="52" t="s">
        <v>376</v>
      </c>
      <c r="AP26" s="188" t="s">
        <v>63</v>
      </c>
    </row>
    <row r="27" spans="1:16382" s="180" customFormat="1" ht="15.75" customHeight="1">
      <c r="B27" s="53" t="s">
        <v>255</v>
      </c>
      <c r="C27" s="35" t="s">
        <v>256</v>
      </c>
      <c r="D27" s="35" t="s">
        <v>257</v>
      </c>
      <c r="E27" s="6" t="s">
        <v>57</v>
      </c>
      <c r="F27" s="6" t="s">
        <v>50</v>
      </c>
      <c r="G27" s="7" t="s">
        <v>37</v>
      </c>
      <c r="H27" s="7"/>
      <c r="I27" s="7" t="s">
        <v>258</v>
      </c>
      <c r="J27" s="7"/>
      <c r="K27" s="7">
        <v>1780</v>
      </c>
      <c r="L27" s="7"/>
      <c r="M27" s="7"/>
      <c r="N27" s="7" t="s">
        <v>55</v>
      </c>
      <c r="O27" s="7"/>
      <c r="P27" s="19" t="s">
        <v>179</v>
      </c>
      <c r="Q27" s="19" t="s">
        <v>50</v>
      </c>
      <c r="R27" s="20" t="s">
        <v>155</v>
      </c>
      <c r="S27" s="20" t="s">
        <v>304</v>
      </c>
      <c r="T27" s="7" t="s">
        <v>259</v>
      </c>
      <c r="U27" s="7" t="s">
        <v>260</v>
      </c>
      <c r="V27" s="7"/>
      <c r="W27" s="11" t="s">
        <v>58</v>
      </c>
      <c r="X27" s="11" t="s">
        <v>59</v>
      </c>
      <c r="Y27" s="7"/>
      <c r="Z27" s="7"/>
      <c r="AA27" s="7"/>
      <c r="AB27" s="7"/>
      <c r="AC27" s="7"/>
      <c r="AD27" s="7"/>
      <c r="AE27" s="7"/>
      <c r="AF27" s="7"/>
      <c r="AG27" s="7"/>
      <c r="AH27" s="7"/>
      <c r="AI27" s="7"/>
      <c r="AJ27" s="7"/>
      <c r="AK27" s="7"/>
      <c r="AL27" s="189" t="s">
        <v>22</v>
      </c>
      <c r="AM27" s="51" t="s">
        <v>261</v>
      </c>
      <c r="AN27" s="187" t="s">
        <v>262</v>
      </c>
      <c r="AO27" s="54" t="s">
        <v>263</v>
      </c>
      <c r="AP27" s="188" t="s">
        <v>63</v>
      </c>
    </row>
    <row r="28" spans="1:16382" s="180" customFormat="1" ht="15.75" customHeight="1">
      <c r="B28" s="9" t="s">
        <v>305</v>
      </c>
      <c r="C28" s="190" t="s">
        <v>306</v>
      </c>
      <c r="D28" s="191" t="s">
        <v>307</v>
      </c>
      <c r="E28" s="192" t="s">
        <v>308</v>
      </c>
      <c r="F28" s="193" t="s">
        <v>50</v>
      </c>
      <c r="G28" s="31" t="s">
        <v>37</v>
      </c>
      <c r="H28" s="42"/>
      <c r="I28" s="194"/>
      <c r="J28" s="42" t="s">
        <v>309</v>
      </c>
      <c r="K28" s="195">
        <v>1780</v>
      </c>
      <c r="L28" s="196" t="s">
        <v>310</v>
      </c>
      <c r="M28" s="31"/>
      <c r="N28" s="31" t="s">
        <v>55</v>
      </c>
      <c r="O28" s="31"/>
      <c r="P28" s="197" t="s">
        <v>179</v>
      </c>
      <c r="Q28" s="197" t="s">
        <v>50</v>
      </c>
      <c r="R28" s="198" t="s">
        <v>155</v>
      </c>
      <c r="S28" s="198" t="s">
        <v>304</v>
      </c>
      <c r="T28" s="31"/>
      <c r="U28" s="31"/>
      <c r="V28" s="31"/>
      <c r="W28" s="199"/>
      <c r="X28" s="199"/>
      <c r="Y28" s="31"/>
      <c r="Z28" s="31"/>
      <c r="AA28" s="31"/>
      <c r="AB28" s="196" t="s">
        <v>311</v>
      </c>
      <c r="AC28" s="31" t="s">
        <v>312</v>
      </c>
      <c r="AD28" s="185"/>
      <c r="AE28" s="31" t="s">
        <v>313</v>
      </c>
      <c r="AF28" s="185" t="s">
        <v>314</v>
      </c>
      <c r="AG28" s="185" t="s">
        <v>211</v>
      </c>
      <c r="AH28" s="31" t="s">
        <v>233</v>
      </c>
      <c r="AI28" s="185"/>
      <c r="AJ28" s="31"/>
      <c r="AK28" s="31"/>
      <c r="AL28" s="41" t="s">
        <v>22</v>
      </c>
      <c r="AM28" s="200" t="s">
        <v>315</v>
      </c>
      <c r="AN28" s="187" t="s">
        <v>316</v>
      </c>
      <c r="AO28" s="52" t="s">
        <v>317</v>
      </c>
      <c r="AP28" s="188" t="s">
        <v>63</v>
      </c>
    </row>
    <row r="29" spans="1:16382" s="180" customFormat="1" ht="15.75" customHeight="1">
      <c r="B29" s="55" t="s">
        <v>305</v>
      </c>
      <c r="C29" s="201" t="s">
        <v>318</v>
      </c>
      <c r="D29" s="202" t="s">
        <v>319</v>
      </c>
      <c r="E29" s="203" t="s">
        <v>308</v>
      </c>
      <c r="F29" s="203" t="s">
        <v>50</v>
      </c>
      <c r="G29" s="204" t="s">
        <v>37</v>
      </c>
      <c r="H29" s="59"/>
      <c r="I29" s="205">
        <v>1780</v>
      </c>
      <c r="J29" s="59" t="s">
        <v>309</v>
      </c>
      <c r="K29" s="206">
        <v>1780</v>
      </c>
      <c r="L29" s="207" t="s">
        <v>310</v>
      </c>
      <c r="M29" s="204"/>
      <c r="N29" s="204" t="s">
        <v>55</v>
      </c>
      <c r="O29" s="204"/>
      <c r="P29" s="208" t="s">
        <v>179</v>
      </c>
      <c r="Q29" s="208" t="s">
        <v>50</v>
      </c>
      <c r="R29" s="209" t="s">
        <v>155</v>
      </c>
      <c r="S29" s="209" t="s">
        <v>304</v>
      </c>
      <c r="T29" s="204"/>
      <c r="U29" s="204"/>
      <c r="V29" s="204"/>
      <c r="W29" s="210"/>
      <c r="X29" s="210"/>
      <c r="Y29" s="204"/>
      <c r="Z29" s="204"/>
      <c r="AA29" s="204"/>
      <c r="AB29" s="207" t="s">
        <v>320</v>
      </c>
      <c r="AC29" s="204" t="s">
        <v>321</v>
      </c>
      <c r="AD29" s="211"/>
      <c r="AE29" s="204" t="s">
        <v>313</v>
      </c>
      <c r="AF29" s="211" t="s">
        <v>314</v>
      </c>
      <c r="AG29" s="211" t="s">
        <v>211</v>
      </c>
      <c r="AH29" s="204" t="s">
        <v>233</v>
      </c>
      <c r="AI29" s="211"/>
      <c r="AJ29" s="204"/>
      <c r="AK29" s="204"/>
      <c r="AL29" s="60" t="s">
        <v>22</v>
      </c>
      <c r="AM29" s="212" t="s">
        <v>322</v>
      </c>
      <c r="AN29" s="213" t="s">
        <v>323</v>
      </c>
      <c r="AO29" s="56" t="s">
        <v>324</v>
      </c>
      <c r="AP29" s="188" t="s">
        <v>63</v>
      </c>
    </row>
    <row r="30" spans="1:16382" s="180" customFormat="1" ht="15.75" customHeight="1">
      <c r="B30" s="9" t="s">
        <v>305</v>
      </c>
      <c r="C30" s="30" t="s">
        <v>325</v>
      </c>
      <c r="D30" s="214" t="s">
        <v>326</v>
      </c>
      <c r="E30" s="68" t="s">
        <v>308</v>
      </c>
      <c r="F30" s="68" t="s">
        <v>50</v>
      </c>
      <c r="G30" s="42" t="s">
        <v>37</v>
      </c>
      <c r="H30" s="36">
        <v>2</v>
      </c>
      <c r="I30" s="7">
        <v>1782</v>
      </c>
      <c r="J30" s="36" t="s">
        <v>327</v>
      </c>
      <c r="K30" s="37"/>
      <c r="L30" s="42"/>
      <c r="M30" s="36"/>
      <c r="N30" s="7" t="s">
        <v>55</v>
      </c>
      <c r="O30" s="42"/>
      <c r="P30" s="69" t="s">
        <v>179</v>
      </c>
      <c r="Q30" s="69" t="s">
        <v>50</v>
      </c>
      <c r="R30" s="70" t="s">
        <v>155</v>
      </c>
      <c r="S30" s="70" t="s">
        <v>304</v>
      </c>
      <c r="T30" s="36"/>
      <c r="U30" s="42"/>
      <c r="V30" s="42"/>
      <c r="W30" s="71"/>
      <c r="X30" s="71"/>
      <c r="Y30" s="36"/>
      <c r="Z30" s="36"/>
      <c r="AA30" s="42"/>
      <c r="AB30" s="215">
        <v>1782</v>
      </c>
      <c r="AC30" s="216">
        <v>54</v>
      </c>
      <c r="AD30" s="42"/>
      <c r="AE30" s="216" t="s">
        <v>214</v>
      </c>
      <c r="AF30" s="7" t="s">
        <v>328</v>
      </c>
      <c r="AG30" s="7" t="s">
        <v>204</v>
      </c>
      <c r="AH30" s="42"/>
      <c r="AI30" s="42"/>
      <c r="AJ30" s="7"/>
      <c r="AK30" s="42"/>
      <c r="AL30" s="41" t="s">
        <v>22</v>
      </c>
      <c r="AM30" s="200" t="s">
        <v>329</v>
      </c>
      <c r="AN30" s="217" t="s">
        <v>330</v>
      </c>
      <c r="AO30" s="52" t="s">
        <v>331</v>
      </c>
      <c r="AP30" s="188" t="s">
        <v>63</v>
      </c>
    </row>
    <row r="31" spans="1:16382" s="180" customFormat="1" ht="15.75" customHeight="1">
      <c r="B31" s="55" t="s">
        <v>305</v>
      </c>
      <c r="C31" s="218" t="s">
        <v>332</v>
      </c>
      <c r="D31" s="219" t="s">
        <v>333</v>
      </c>
      <c r="E31" s="220" t="s">
        <v>308</v>
      </c>
      <c r="F31" s="220" t="s">
        <v>50</v>
      </c>
      <c r="G31" s="59" t="s">
        <v>37</v>
      </c>
      <c r="H31" s="221"/>
      <c r="I31" s="58">
        <v>1799</v>
      </c>
      <c r="J31" s="61" t="s">
        <v>327</v>
      </c>
      <c r="K31" s="62"/>
      <c r="L31" s="222"/>
      <c r="M31" s="61"/>
      <c r="N31" s="58" t="s">
        <v>55</v>
      </c>
      <c r="O31" s="222"/>
      <c r="P31" s="223" t="s">
        <v>179</v>
      </c>
      <c r="Q31" s="223" t="s">
        <v>50</v>
      </c>
      <c r="R31" s="224" t="s">
        <v>155</v>
      </c>
      <c r="S31" s="224" t="s">
        <v>304</v>
      </c>
      <c r="T31" s="61"/>
      <c r="U31" s="222"/>
      <c r="V31" s="222"/>
      <c r="W31" s="225"/>
      <c r="X31" s="225"/>
      <c r="Y31" s="61"/>
      <c r="Z31" s="61"/>
      <c r="AA31" s="222"/>
      <c r="AB31" s="226">
        <v>1799</v>
      </c>
      <c r="AC31" s="59">
        <v>49</v>
      </c>
      <c r="AD31" s="59"/>
      <c r="AE31" s="59" t="s">
        <v>334</v>
      </c>
      <c r="AF31" s="58" t="s">
        <v>328</v>
      </c>
      <c r="AG31" s="58" t="s">
        <v>211</v>
      </c>
      <c r="AH31" s="59"/>
      <c r="AI31" s="59"/>
      <c r="AJ31" s="58"/>
      <c r="AK31" s="59"/>
      <c r="AL31" s="60" t="s">
        <v>22</v>
      </c>
      <c r="AM31" s="212" t="s">
        <v>335</v>
      </c>
      <c r="AN31" s="217" t="s">
        <v>336</v>
      </c>
      <c r="AO31" s="56" t="s">
        <v>337</v>
      </c>
      <c r="AP31" s="188" t="s">
        <v>63</v>
      </c>
    </row>
    <row r="32" spans="1:16382" s="180" customFormat="1" ht="15.75" customHeight="1">
      <c r="B32" s="227" t="s">
        <v>440</v>
      </c>
      <c r="C32" s="228" t="s">
        <v>461</v>
      </c>
      <c r="D32" s="229"/>
      <c r="E32" s="230" t="s">
        <v>87</v>
      </c>
      <c r="F32" s="231" t="s">
        <v>50</v>
      </c>
      <c r="G32" s="232" t="s">
        <v>37</v>
      </c>
      <c r="H32" s="232">
        <v>72</v>
      </c>
      <c r="I32" s="233">
        <v>1848</v>
      </c>
      <c r="J32" s="36"/>
      <c r="K32" s="234">
        <f>1848-72</f>
        <v>1776</v>
      </c>
      <c r="L32" s="235"/>
      <c r="M32" s="235"/>
      <c r="N32" s="236"/>
      <c r="O32" s="235"/>
      <c r="P32" s="237" t="s">
        <v>179</v>
      </c>
      <c r="Q32" s="238" t="s">
        <v>50</v>
      </c>
      <c r="R32" s="239" t="s">
        <v>155</v>
      </c>
      <c r="S32" s="239" t="s">
        <v>304</v>
      </c>
      <c r="T32" s="235"/>
      <c r="U32" s="235"/>
      <c r="V32" s="240"/>
      <c r="W32" s="241" t="s">
        <v>58</v>
      </c>
      <c r="X32" s="241" t="s">
        <v>59</v>
      </c>
      <c r="Y32" s="235" t="s">
        <v>462</v>
      </c>
      <c r="Z32" s="235"/>
      <c r="AA32" s="235"/>
      <c r="AB32" s="240"/>
      <c r="AC32" s="240"/>
      <c r="AD32" s="240"/>
      <c r="AE32" s="242"/>
      <c r="AF32" s="243"/>
      <c r="AG32" s="232"/>
      <c r="AH32" s="240"/>
      <c r="AI32" s="244"/>
      <c r="AJ32" s="244"/>
      <c r="AK32" s="244"/>
      <c r="AL32" s="110" t="s">
        <v>509</v>
      </c>
      <c r="AM32" s="200"/>
      <c r="AN32" s="245"/>
      <c r="AO32" s="52"/>
      <c r="AP32" s="108" t="s">
        <v>463</v>
      </c>
      <c r="AQ32" s="180" t="s">
        <v>63</v>
      </c>
    </row>
    <row r="33" spans="1:43" s="5" customFormat="1" ht="16.350000000000001" customHeight="1">
      <c r="A33" s="21" t="s">
        <v>6</v>
      </c>
      <c r="B33" s="39"/>
      <c r="C33" s="21"/>
      <c r="D33" s="21"/>
      <c r="E33" s="38"/>
      <c r="F33" s="39"/>
      <c r="G33" s="21"/>
      <c r="H33" s="17"/>
      <c r="I33" s="21"/>
      <c r="J33" s="21"/>
      <c r="K33" s="21"/>
      <c r="L33" s="21"/>
      <c r="M33" s="21"/>
      <c r="N33" s="21"/>
      <c r="O33" s="21"/>
      <c r="P33" s="21"/>
      <c r="Q33" s="21"/>
      <c r="R33" s="21"/>
      <c r="S33" s="21"/>
      <c r="T33" s="21"/>
      <c r="U33" s="21"/>
      <c r="V33" s="21"/>
      <c r="W33" s="21"/>
      <c r="X33" s="21"/>
      <c r="Y33" s="49"/>
      <c r="AP33" s="18"/>
    </row>
    <row r="34" spans="1:43" ht="15.75" customHeight="1">
      <c r="A34" s="180"/>
      <c r="B34" s="181" t="s">
        <v>46</v>
      </c>
      <c r="C34" s="182" t="s">
        <v>246</v>
      </c>
      <c r="D34" s="30" t="s">
        <v>247</v>
      </c>
      <c r="E34" s="44" t="s">
        <v>58</v>
      </c>
      <c r="F34" s="44" t="s">
        <v>59</v>
      </c>
      <c r="G34" s="183" t="s">
        <v>38</v>
      </c>
      <c r="H34" s="183"/>
      <c r="I34" s="31" t="s">
        <v>248</v>
      </c>
      <c r="J34" s="31" t="s">
        <v>249</v>
      </c>
      <c r="K34" s="184"/>
      <c r="L34" s="183" t="s">
        <v>53</v>
      </c>
      <c r="M34" s="32" t="s">
        <v>249</v>
      </c>
      <c r="N34" s="185" t="s">
        <v>56</v>
      </c>
      <c r="O34" s="182" t="s">
        <v>56</v>
      </c>
      <c r="P34" s="45" t="s">
        <v>92</v>
      </c>
      <c r="Q34" s="45" t="s">
        <v>59</v>
      </c>
      <c r="R34" s="46" t="s">
        <v>250</v>
      </c>
      <c r="S34" s="46" t="s">
        <v>251</v>
      </c>
      <c r="T34" s="183"/>
      <c r="U34" s="183"/>
      <c r="V34" s="183"/>
      <c r="W34" s="33"/>
      <c r="X34" s="33"/>
      <c r="Y34" s="32"/>
      <c r="Z34" s="183"/>
      <c r="AA34" s="183"/>
      <c r="AB34" s="186"/>
      <c r="AC34" s="186"/>
      <c r="AD34" s="185"/>
      <c r="AE34" s="185"/>
      <c r="AF34" s="246"/>
      <c r="AG34" s="185"/>
      <c r="AH34" s="185"/>
      <c r="AI34" s="185"/>
      <c r="AJ34" s="183"/>
      <c r="AK34" s="183"/>
      <c r="AL34" s="41" t="s">
        <v>22</v>
      </c>
      <c r="AM34" s="34" t="s">
        <v>252</v>
      </c>
      <c r="AN34" s="187" t="s">
        <v>253</v>
      </c>
      <c r="AO34" s="52" t="s">
        <v>254</v>
      </c>
      <c r="AP34" s="188" t="s">
        <v>63</v>
      </c>
    </row>
    <row r="35" spans="1:43" s="180" customFormat="1" ht="15.75" customHeight="1">
      <c r="B35" s="53" t="s">
        <v>255</v>
      </c>
      <c r="C35" s="35" t="s">
        <v>256</v>
      </c>
      <c r="D35" s="35" t="s">
        <v>257</v>
      </c>
      <c r="E35" s="6" t="s">
        <v>58</v>
      </c>
      <c r="F35" s="6" t="s">
        <v>59</v>
      </c>
      <c r="G35" s="7" t="s">
        <v>38</v>
      </c>
      <c r="H35" s="7"/>
      <c r="I35" s="7" t="s">
        <v>258</v>
      </c>
      <c r="J35" s="7"/>
      <c r="K35" s="7">
        <v>1782</v>
      </c>
      <c r="L35" s="7"/>
      <c r="M35" s="7"/>
      <c r="N35" s="7" t="s">
        <v>55</v>
      </c>
      <c r="O35" s="7"/>
      <c r="P35" s="19" t="s">
        <v>92</v>
      </c>
      <c r="Q35" s="19" t="s">
        <v>59</v>
      </c>
      <c r="R35" s="20" t="s">
        <v>250</v>
      </c>
      <c r="S35" s="20" t="s">
        <v>251</v>
      </c>
      <c r="T35" s="7" t="s">
        <v>259</v>
      </c>
      <c r="U35" s="7" t="s">
        <v>260</v>
      </c>
      <c r="V35" s="7"/>
      <c r="W35" s="11" t="s">
        <v>57</v>
      </c>
      <c r="X35" s="11" t="s">
        <v>50</v>
      </c>
      <c r="Y35" s="7"/>
      <c r="Z35" s="7"/>
      <c r="AA35" s="7"/>
      <c r="AB35" s="7"/>
      <c r="AC35" s="7"/>
      <c r="AD35" s="7"/>
      <c r="AE35" s="7"/>
      <c r="AF35" s="7"/>
      <c r="AG35" s="7"/>
      <c r="AH35" s="7"/>
      <c r="AI35" s="7"/>
      <c r="AJ35" s="7"/>
      <c r="AK35" s="7"/>
      <c r="AL35" s="189" t="s">
        <v>22</v>
      </c>
      <c r="AM35" s="51" t="s">
        <v>261</v>
      </c>
      <c r="AN35" s="187" t="s">
        <v>262</v>
      </c>
      <c r="AO35" s="54" t="s">
        <v>263</v>
      </c>
      <c r="AP35" s="188" t="s">
        <v>63</v>
      </c>
    </row>
    <row r="36" spans="1:43" s="180" customFormat="1" ht="15.75" customHeight="1">
      <c r="B36" s="9" t="s">
        <v>188</v>
      </c>
      <c r="C36" s="247" t="s">
        <v>201</v>
      </c>
      <c r="D36" s="248" t="s">
        <v>202</v>
      </c>
      <c r="E36" s="249" t="s">
        <v>58</v>
      </c>
      <c r="F36" s="250" t="s">
        <v>59</v>
      </c>
      <c r="G36" s="251" t="s">
        <v>38</v>
      </c>
      <c r="H36" s="252"/>
      <c r="I36" s="252">
        <v>1820</v>
      </c>
      <c r="J36" s="248"/>
      <c r="K36" s="248"/>
      <c r="L36" s="248"/>
      <c r="M36" s="248"/>
      <c r="N36" s="248" t="s">
        <v>123</v>
      </c>
      <c r="O36" s="248"/>
      <c r="P36" s="253" t="s">
        <v>132</v>
      </c>
      <c r="Q36" s="254" t="s">
        <v>59</v>
      </c>
      <c r="R36" s="255" t="s">
        <v>250</v>
      </c>
      <c r="S36" s="256" t="s">
        <v>251</v>
      </c>
      <c r="T36" s="257"/>
      <c r="U36" s="248" t="s">
        <v>194</v>
      </c>
      <c r="V36" s="248"/>
      <c r="W36" s="258" t="s">
        <v>192</v>
      </c>
      <c r="X36" s="259" t="s">
        <v>50</v>
      </c>
      <c r="Y36" s="248" t="s">
        <v>377</v>
      </c>
      <c r="Z36" s="257"/>
      <c r="AA36" s="257"/>
      <c r="AB36" s="248">
        <v>1820</v>
      </c>
      <c r="AC36" s="260">
        <v>186</v>
      </c>
      <c r="AD36" s="257"/>
      <c r="AE36" s="251" t="s">
        <v>192</v>
      </c>
      <c r="AF36" s="185" t="s">
        <v>232</v>
      </c>
      <c r="AG36" s="185" t="s">
        <v>197</v>
      </c>
      <c r="AH36" s="261"/>
      <c r="AI36" s="257"/>
      <c r="AJ36" s="251"/>
      <c r="AK36" s="262"/>
      <c r="AL36" s="110" t="s">
        <v>509</v>
      </c>
      <c r="AM36" s="51" t="s">
        <v>378</v>
      </c>
      <c r="AN36" s="187" t="s">
        <v>199</v>
      </c>
      <c r="AO36" s="52" t="s">
        <v>379</v>
      </c>
      <c r="AP36" s="188" t="s">
        <v>63</v>
      </c>
    </row>
    <row r="37" spans="1:43" s="180" customFormat="1" ht="15.75" customHeight="1">
      <c r="B37" s="55" t="s">
        <v>264</v>
      </c>
      <c r="C37" s="218" t="s">
        <v>265</v>
      </c>
      <c r="D37" s="218" t="s">
        <v>266</v>
      </c>
      <c r="E37" s="220" t="s">
        <v>58</v>
      </c>
      <c r="F37" s="220" t="s">
        <v>59</v>
      </c>
      <c r="G37" s="59" t="s">
        <v>38</v>
      </c>
      <c r="H37" s="59">
        <v>1</v>
      </c>
      <c r="I37" s="58">
        <v>1773</v>
      </c>
      <c r="J37" s="59"/>
      <c r="K37" s="263">
        <v>1772</v>
      </c>
      <c r="L37" s="59"/>
      <c r="M37" s="59"/>
      <c r="N37" s="58" t="s">
        <v>267</v>
      </c>
      <c r="O37" s="59"/>
      <c r="P37" s="223" t="s">
        <v>92</v>
      </c>
      <c r="Q37" s="223" t="s">
        <v>59</v>
      </c>
      <c r="R37" s="224" t="s">
        <v>268</v>
      </c>
      <c r="S37" s="224" t="s">
        <v>251</v>
      </c>
      <c r="T37" s="59"/>
      <c r="U37" s="59"/>
      <c r="V37" s="59"/>
      <c r="W37" s="225"/>
      <c r="X37" s="225"/>
      <c r="Y37" s="59"/>
      <c r="Z37" s="59"/>
      <c r="AA37" s="59"/>
      <c r="AB37" s="264">
        <v>1773</v>
      </c>
      <c r="AC37" s="59"/>
      <c r="AD37" s="59">
        <v>23</v>
      </c>
      <c r="AE37" s="59" t="s">
        <v>92</v>
      </c>
      <c r="AF37" s="58" t="s">
        <v>204</v>
      </c>
      <c r="AG37" s="59" t="s">
        <v>203</v>
      </c>
      <c r="AH37" s="59"/>
      <c r="AI37" s="59"/>
      <c r="AJ37" s="58"/>
      <c r="AK37" s="59"/>
      <c r="AL37" s="60" t="s">
        <v>22</v>
      </c>
      <c r="AM37" s="212" t="s">
        <v>269</v>
      </c>
      <c r="AN37" s="217" t="s">
        <v>270</v>
      </c>
      <c r="AO37" s="56" t="s">
        <v>271</v>
      </c>
      <c r="AP37" s="188" t="s">
        <v>63</v>
      </c>
    </row>
    <row r="38" spans="1:43" s="180" customFormat="1" ht="15.75" customHeight="1">
      <c r="B38" s="55" t="s">
        <v>264</v>
      </c>
      <c r="C38" s="218" t="s">
        <v>272</v>
      </c>
      <c r="D38" s="218" t="s">
        <v>273</v>
      </c>
      <c r="E38" s="220" t="s">
        <v>58</v>
      </c>
      <c r="F38" s="220" t="s">
        <v>59</v>
      </c>
      <c r="G38" s="59" t="s">
        <v>38</v>
      </c>
      <c r="H38" s="59">
        <v>2</v>
      </c>
      <c r="I38" s="58">
        <v>1777</v>
      </c>
      <c r="J38" s="59"/>
      <c r="K38" s="263">
        <v>1775</v>
      </c>
      <c r="L38" s="59"/>
      <c r="M38" s="59"/>
      <c r="N38" s="58" t="s">
        <v>267</v>
      </c>
      <c r="O38" s="59"/>
      <c r="P38" s="223" t="s">
        <v>92</v>
      </c>
      <c r="Q38" s="223" t="s">
        <v>59</v>
      </c>
      <c r="R38" s="224" t="s">
        <v>268</v>
      </c>
      <c r="S38" s="224" t="s">
        <v>251</v>
      </c>
      <c r="T38" s="59"/>
      <c r="U38" s="59"/>
      <c r="V38" s="59"/>
      <c r="W38" s="225"/>
      <c r="X38" s="225"/>
      <c r="Y38" s="59"/>
      <c r="Z38" s="59"/>
      <c r="AA38" s="59"/>
      <c r="AB38" s="264">
        <v>1777</v>
      </c>
      <c r="AC38" s="59"/>
      <c r="AD38" s="59">
        <v>22</v>
      </c>
      <c r="AE38" s="59" t="s">
        <v>92</v>
      </c>
      <c r="AF38" s="58" t="s">
        <v>204</v>
      </c>
      <c r="AG38" s="59" t="s">
        <v>203</v>
      </c>
      <c r="AH38" s="59"/>
      <c r="AI38" s="59"/>
      <c r="AJ38" s="58"/>
      <c r="AK38" s="59"/>
      <c r="AL38" s="60" t="s">
        <v>22</v>
      </c>
      <c r="AM38" s="212" t="s">
        <v>274</v>
      </c>
      <c r="AN38" s="217" t="s">
        <v>270</v>
      </c>
      <c r="AO38" s="56" t="s">
        <v>275</v>
      </c>
      <c r="AP38" s="188" t="s">
        <v>63</v>
      </c>
    </row>
    <row r="39" spans="1:43" s="180" customFormat="1" ht="15.75" customHeight="1">
      <c r="B39" s="55" t="s">
        <v>264</v>
      </c>
      <c r="C39" s="218" t="s">
        <v>276</v>
      </c>
      <c r="D39" s="218" t="s">
        <v>277</v>
      </c>
      <c r="E39" s="220" t="s">
        <v>58</v>
      </c>
      <c r="F39" s="220" t="s">
        <v>59</v>
      </c>
      <c r="G39" s="59" t="s">
        <v>38</v>
      </c>
      <c r="H39" s="59">
        <v>1</v>
      </c>
      <c r="I39" s="58">
        <v>1780</v>
      </c>
      <c r="J39" s="59"/>
      <c r="K39" s="263">
        <v>1779</v>
      </c>
      <c r="L39" s="59"/>
      <c r="M39" s="59"/>
      <c r="N39" s="58" t="s">
        <v>267</v>
      </c>
      <c r="O39" s="59"/>
      <c r="P39" s="223" t="s">
        <v>92</v>
      </c>
      <c r="Q39" s="223" t="s">
        <v>59</v>
      </c>
      <c r="R39" s="224" t="s">
        <v>250</v>
      </c>
      <c r="S39" s="224" t="s">
        <v>251</v>
      </c>
      <c r="T39" s="59"/>
      <c r="U39" s="59"/>
      <c r="V39" s="59"/>
      <c r="W39" s="225"/>
      <c r="X39" s="225"/>
      <c r="Y39" s="59"/>
      <c r="Z39" s="59"/>
      <c r="AA39" s="59"/>
      <c r="AB39" s="264">
        <v>1780</v>
      </c>
      <c r="AC39" s="59"/>
      <c r="AD39" s="59">
        <v>30</v>
      </c>
      <c r="AE39" s="59" t="s">
        <v>92</v>
      </c>
      <c r="AF39" s="58" t="s">
        <v>204</v>
      </c>
      <c r="AG39" s="59" t="s">
        <v>203</v>
      </c>
      <c r="AH39" s="59"/>
      <c r="AI39" s="59"/>
      <c r="AJ39" s="58"/>
      <c r="AK39" s="59"/>
      <c r="AL39" s="60" t="s">
        <v>22</v>
      </c>
      <c r="AM39" s="212" t="s">
        <v>278</v>
      </c>
      <c r="AN39" s="217" t="s">
        <v>270</v>
      </c>
      <c r="AO39" s="56" t="s">
        <v>279</v>
      </c>
      <c r="AP39" s="188" t="s">
        <v>63</v>
      </c>
    </row>
    <row r="40" spans="1:43" s="180" customFormat="1" ht="15.75" customHeight="1">
      <c r="B40" s="55" t="s">
        <v>264</v>
      </c>
      <c r="C40" s="218" t="s">
        <v>280</v>
      </c>
      <c r="D40" s="218" t="s">
        <v>281</v>
      </c>
      <c r="E40" s="220" t="s">
        <v>58</v>
      </c>
      <c r="F40" s="220" t="s">
        <v>59</v>
      </c>
      <c r="G40" s="59" t="s">
        <v>38</v>
      </c>
      <c r="H40" s="59">
        <v>1</v>
      </c>
      <c r="I40" s="58">
        <v>1781</v>
      </c>
      <c r="J40" s="59"/>
      <c r="K40" s="263">
        <v>1780</v>
      </c>
      <c r="L40" s="59"/>
      <c r="M40" s="59"/>
      <c r="N40" s="58" t="s">
        <v>267</v>
      </c>
      <c r="O40" s="59"/>
      <c r="P40" s="223" t="s">
        <v>92</v>
      </c>
      <c r="Q40" s="223" t="s">
        <v>59</v>
      </c>
      <c r="R40" s="224" t="s">
        <v>268</v>
      </c>
      <c r="S40" s="224" t="s">
        <v>251</v>
      </c>
      <c r="T40" s="59"/>
      <c r="U40" s="59"/>
      <c r="V40" s="59"/>
      <c r="W40" s="225"/>
      <c r="X40" s="225"/>
      <c r="Y40" s="59"/>
      <c r="Z40" s="59"/>
      <c r="AA40" s="59"/>
      <c r="AB40" s="264">
        <v>1781</v>
      </c>
      <c r="AC40" s="59"/>
      <c r="AD40" s="59">
        <v>30</v>
      </c>
      <c r="AE40" s="59" t="s">
        <v>92</v>
      </c>
      <c r="AF40" s="58" t="s">
        <v>204</v>
      </c>
      <c r="AG40" s="59" t="s">
        <v>203</v>
      </c>
      <c r="AH40" s="59"/>
      <c r="AI40" s="59"/>
      <c r="AJ40" s="58"/>
      <c r="AK40" s="59"/>
      <c r="AL40" s="60" t="s">
        <v>22</v>
      </c>
      <c r="AM40" s="212" t="s">
        <v>282</v>
      </c>
      <c r="AN40" s="217" t="s">
        <v>270</v>
      </c>
      <c r="AO40" s="56" t="s">
        <v>283</v>
      </c>
      <c r="AP40" s="188" t="s">
        <v>63</v>
      </c>
    </row>
    <row r="41" spans="1:43" s="180" customFormat="1" ht="15.75" customHeight="1">
      <c r="B41" s="9" t="s">
        <v>264</v>
      </c>
      <c r="C41" s="30" t="s">
        <v>284</v>
      </c>
      <c r="D41" s="30" t="s">
        <v>285</v>
      </c>
      <c r="E41" s="68" t="s">
        <v>58</v>
      </c>
      <c r="F41" s="68" t="s">
        <v>59</v>
      </c>
      <c r="G41" s="42" t="s">
        <v>38</v>
      </c>
      <c r="H41" s="42">
        <v>2</v>
      </c>
      <c r="I41" s="7" t="s">
        <v>286</v>
      </c>
      <c r="J41" s="42"/>
      <c r="K41" s="265">
        <v>1780</v>
      </c>
      <c r="L41" s="42"/>
      <c r="M41" s="42"/>
      <c r="N41" s="7" t="s">
        <v>267</v>
      </c>
      <c r="O41" s="42"/>
      <c r="P41" s="69" t="s">
        <v>92</v>
      </c>
      <c r="Q41" s="69" t="s">
        <v>59</v>
      </c>
      <c r="R41" s="70" t="s">
        <v>268</v>
      </c>
      <c r="S41" s="70" t="s">
        <v>251</v>
      </c>
      <c r="T41" s="42"/>
      <c r="U41" s="42"/>
      <c r="V41" s="42"/>
      <c r="W41" s="71"/>
      <c r="X41" s="71"/>
      <c r="Y41" s="42"/>
      <c r="Z41" s="42"/>
      <c r="AA41" s="42"/>
      <c r="AB41" s="37" t="s">
        <v>286</v>
      </c>
      <c r="AC41" s="42"/>
      <c r="AD41" s="42">
        <v>28</v>
      </c>
      <c r="AE41" s="42" t="s">
        <v>92</v>
      </c>
      <c r="AF41" s="7" t="s">
        <v>204</v>
      </c>
      <c r="AG41" s="42" t="s">
        <v>203</v>
      </c>
      <c r="AH41" s="42"/>
      <c r="AI41" s="42"/>
      <c r="AJ41" s="7"/>
      <c r="AK41" s="42"/>
      <c r="AL41" s="41" t="s">
        <v>22</v>
      </c>
      <c r="AM41" s="200" t="s">
        <v>287</v>
      </c>
      <c r="AN41" s="245" t="s">
        <v>270</v>
      </c>
      <c r="AO41" s="52" t="s">
        <v>288</v>
      </c>
      <c r="AP41" s="188" t="s">
        <v>63</v>
      </c>
    </row>
    <row r="42" spans="1:43" s="180" customFormat="1" ht="15.75" customHeight="1">
      <c r="B42" s="9" t="s">
        <v>264</v>
      </c>
      <c r="C42" s="30" t="s">
        <v>289</v>
      </c>
      <c r="D42" s="30" t="s">
        <v>290</v>
      </c>
      <c r="E42" s="68" t="s">
        <v>58</v>
      </c>
      <c r="F42" s="68" t="s">
        <v>59</v>
      </c>
      <c r="G42" s="42" t="s">
        <v>38</v>
      </c>
      <c r="H42" s="42">
        <v>4</v>
      </c>
      <c r="I42" s="7" t="s">
        <v>291</v>
      </c>
      <c r="J42" s="42"/>
      <c r="K42" s="265">
        <v>1779</v>
      </c>
      <c r="L42" s="42"/>
      <c r="M42" s="42"/>
      <c r="N42" s="7" t="s">
        <v>267</v>
      </c>
      <c r="O42" s="42"/>
      <c r="P42" s="69" t="s">
        <v>92</v>
      </c>
      <c r="Q42" s="69" t="s">
        <v>59</v>
      </c>
      <c r="R42" s="70" t="s">
        <v>268</v>
      </c>
      <c r="S42" s="70" t="s">
        <v>251</v>
      </c>
      <c r="T42" s="42"/>
      <c r="U42" s="42"/>
      <c r="V42" s="42"/>
      <c r="W42" s="71"/>
      <c r="X42" s="71"/>
      <c r="Y42" s="42"/>
      <c r="Z42" s="42"/>
      <c r="AA42" s="42"/>
      <c r="AB42" s="37" t="s">
        <v>291</v>
      </c>
      <c r="AC42" s="42"/>
      <c r="AD42" s="42">
        <v>29</v>
      </c>
      <c r="AE42" s="42" t="s">
        <v>92</v>
      </c>
      <c r="AF42" s="7" t="s">
        <v>204</v>
      </c>
      <c r="AG42" s="42" t="s">
        <v>203</v>
      </c>
      <c r="AH42" s="42"/>
      <c r="AI42" s="42"/>
      <c r="AJ42" s="7"/>
      <c r="AK42" s="42"/>
      <c r="AL42" s="41" t="s">
        <v>22</v>
      </c>
      <c r="AM42" s="200" t="s">
        <v>292</v>
      </c>
      <c r="AN42" s="245" t="s">
        <v>270</v>
      </c>
      <c r="AO42" s="52" t="s">
        <v>293</v>
      </c>
      <c r="AP42" s="188" t="s">
        <v>63</v>
      </c>
    </row>
    <row r="43" spans="1:43" s="180" customFormat="1" ht="15.75" customHeight="1">
      <c r="B43" s="9" t="s">
        <v>264</v>
      </c>
      <c r="C43" s="266" t="s">
        <v>294</v>
      </c>
      <c r="D43" s="214" t="s">
        <v>295</v>
      </c>
      <c r="E43" s="267" t="s">
        <v>58</v>
      </c>
      <c r="F43" s="267" t="s">
        <v>59</v>
      </c>
      <c r="G43" s="268" t="s">
        <v>38</v>
      </c>
      <c r="H43" s="269">
        <v>16</v>
      </c>
      <c r="I43" s="7">
        <v>1796</v>
      </c>
      <c r="J43" s="36"/>
      <c r="K43" s="270">
        <v>1780</v>
      </c>
      <c r="L43" s="271"/>
      <c r="M43" s="271"/>
      <c r="N43" s="7" t="s">
        <v>267</v>
      </c>
      <c r="O43" s="271"/>
      <c r="P43" s="272" t="s">
        <v>92</v>
      </c>
      <c r="Q43" s="272" t="s">
        <v>59</v>
      </c>
      <c r="R43" s="273" t="s">
        <v>268</v>
      </c>
      <c r="S43" s="273" t="s">
        <v>251</v>
      </c>
      <c r="T43" s="36"/>
      <c r="U43" s="271"/>
      <c r="V43" s="271"/>
      <c r="W43" s="274"/>
      <c r="X43" s="274"/>
      <c r="Y43" s="36"/>
      <c r="Z43" s="269"/>
      <c r="AA43" s="271"/>
      <c r="AB43" s="270">
        <v>1796</v>
      </c>
      <c r="AC43" s="275">
        <v>26</v>
      </c>
      <c r="AD43" s="268"/>
      <c r="AE43" s="276" t="s">
        <v>92</v>
      </c>
      <c r="AF43" s="7" t="s">
        <v>203</v>
      </c>
      <c r="AG43" s="7" t="s">
        <v>204</v>
      </c>
      <c r="AH43" s="268"/>
      <c r="AI43" s="268"/>
      <c r="AJ43" s="7"/>
      <c r="AK43" s="268"/>
      <c r="AL43" s="41" t="s">
        <v>22</v>
      </c>
      <c r="AM43" s="200" t="s">
        <v>296</v>
      </c>
      <c r="AN43" s="245" t="s">
        <v>297</v>
      </c>
      <c r="AO43" s="52" t="s">
        <v>298</v>
      </c>
      <c r="AP43" s="188" t="s">
        <v>63</v>
      </c>
    </row>
    <row r="44" spans="1:43" s="180" customFormat="1" ht="15.75" customHeight="1">
      <c r="B44" s="9" t="s">
        <v>264</v>
      </c>
      <c r="C44" s="266" t="s">
        <v>299</v>
      </c>
      <c r="D44" s="214" t="s">
        <v>300</v>
      </c>
      <c r="E44" s="267" t="s">
        <v>58</v>
      </c>
      <c r="F44" s="267" t="s">
        <v>59</v>
      </c>
      <c r="G44" s="268" t="s">
        <v>38</v>
      </c>
      <c r="H44" s="269">
        <v>20</v>
      </c>
      <c r="I44" s="7">
        <v>1800</v>
      </c>
      <c r="J44" s="36"/>
      <c r="K44" s="270">
        <v>1780</v>
      </c>
      <c r="L44" s="271"/>
      <c r="M44" s="271"/>
      <c r="N44" s="7" t="s">
        <v>267</v>
      </c>
      <c r="O44" s="271"/>
      <c r="P44" s="272" t="s">
        <v>92</v>
      </c>
      <c r="Q44" s="272" t="s">
        <v>59</v>
      </c>
      <c r="R44" s="273" t="s">
        <v>268</v>
      </c>
      <c r="S44" s="273" t="s">
        <v>301</v>
      </c>
      <c r="T44" s="36"/>
      <c r="U44" s="271"/>
      <c r="V44" s="271"/>
      <c r="W44" s="274"/>
      <c r="X44" s="274"/>
      <c r="Y44" s="36"/>
      <c r="Z44" s="269"/>
      <c r="AA44" s="271"/>
      <c r="AB44" s="270">
        <v>1800</v>
      </c>
      <c r="AC44" s="277">
        <v>27</v>
      </c>
      <c r="AD44" s="268"/>
      <c r="AE44" s="268" t="s">
        <v>92</v>
      </c>
      <c r="AF44" s="7" t="s">
        <v>203</v>
      </c>
      <c r="AG44" s="7" t="s">
        <v>204</v>
      </c>
      <c r="AH44" s="268"/>
      <c r="AI44" s="268"/>
      <c r="AJ44" s="7"/>
      <c r="AK44" s="268"/>
      <c r="AL44" s="41" t="s">
        <v>22</v>
      </c>
      <c r="AM44" s="200" t="s">
        <v>302</v>
      </c>
      <c r="AN44" s="245" t="s">
        <v>297</v>
      </c>
      <c r="AO44" s="52" t="s">
        <v>303</v>
      </c>
      <c r="AP44" s="188" t="s">
        <v>63</v>
      </c>
    </row>
    <row r="45" spans="1:43" s="180" customFormat="1" ht="15.75" customHeight="1">
      <c r="B45" s="227" t="s">
        <v>440</v>
      </c>
      <c r="C45" s="228" t="s">
        <v>464</v>
      </c>
      <c r="D45" s="229"/>
      <c r="E45" s="230" t="s">
        <v>383</v>
      </c>
      <c r="F45" s="231" t="s">
        <v>59</v>
      </c>
      <c r="G45" s="232" t="s">
        <v>38</v>
      </c>
      <c r="H45" s="232">
        <v>47</v>
      </c>
      <c r="I45" s="233">
        <v>1830</v>
      </c>
      <c r="J45" s="36"/>
      <c r="K45" s="234">
        <f>1830-47</f>
        <v>1783</v>
      </c>
      <c r="L45" s="235"/>
      <c r="M45" s="235"/>
      <c r="N45" s="236"/>
      <c r="O45" s="235"/>
      <c r="P45" s="237" t="s">
        <v>92</v>
      </c>
      <c r="Q45" s="238" t="s">
        <v>59</v>
      </c>
      <c r="R45" s="239" t="s">
        <v>268</v>
      </c>
      <c r="S45" s="239" t="s">
        <v>251</v>
      </c>
      <c r="T45" s="235"/>
      <c r="U45" s="235"/>
      <c r="V45" s="240"/>
      <c r="W45" s="241"/>
      <c r="X45" s="241"/>
      <c r="Y45" s="235" t="s">
        <v>377</v>
      </c>
      <c r="Z45" s="235"/>
      <c r="AA45" s="235"/>
      <c r="AB45" s="240"/>
      <c r="AC45" s="240"/>
      <c r="AD45" s="240"/>
      <c r="AE45" s="242"/>
      <c r="AF45" s="243"/>
      <c r="AG45" s="232"/>
      <c r="AH45" s="240"/>
      <c r="AI45" s="244"/>
      <c r="AJ45" s="244"/>
      <c r="AK45" s="244"/>
      <c r="AL45" s="110" t="s">
        <v>509</v>
      </c>
      <c r="AM45" s="200"/>
      <c r="AN45" s="245"/>
      <c r="AO45" s="52"/>
      <c r="AP45" s="108" t="s">
        <v>465</v>
      </c>
      <c r="AQ45" s="180" t="s">
        <v>63</v>
      </c>
    </row>
    <row r="46" spans="1:43" s="5" customFormat="1" ht="16.350000000000001" customHeight="1">
      <c r="A46" s="21" t="s">
        <v>7</v>
      </c>
      <c r="B46" s="39"/>
      <c r="C46" s="21"/>
      <c r="D46" s="21"/>
      <c r="E46" s="38"/>
      <c r="F46" s="39"/>
      <c r="G46" s="21"/>
      <c r="H46" s="17"/>
      <c r="I46" s="21"/>
      <c r="J46" s="21"/>
      <c r="K46" s="21"/>
      <c r="L46" s="21"/>
      <c r="M46" s="21"/>
      <c r="N46" s="21"/>
      <c r="O46" s="21"/>
      <c r="P46" s="21"/>
      <c r="Q46" s="21"/>
      <c r="R46" s="21"/>
      <c r="S46" s="21"/>
      <c r="T46" s="21"/>
      <c r="U46" s="21"/>
      <c r="V46" s="21"/>
      <c r="W46" s="21"/>
      <c r="X46" s="21"/>
      <c r="Y46" s="49"/>
    </row>
    <row r="47" spans="1:43" ht="15.75" customHeight="1">
      <c r="A47" s="180"/>
      <c r="B47" s="181" t="s">
        <v>46</v>
      </c>
      <c r="C47" s="182" t="s">
        <v>47</v>
      </c>
      <c r="D47" s="30" t="s">
        <v>48</v>
      </c>
      <c r="E47" s="44" t="s">
        <v>49</v>
      </c>
      <c r="F47" s="44" t="s">
        <v>50</v>
      </c>
      <c r="G47" s="183" t="s">
        <v>38</v>
      </c>
      <c r="H47" s="183"/>
      <c r="I47" s="31" t="s">
        <v>51</v>
      </c>
      <c r="J47" s="31" t="s">
        <v>52</v>
      </c>
      <c r="K47" s="184"/>
      <c r="L47" s="183" t="s">
        <v>53</v>
      </c>
      <c r="M47" s="32" t="s">
        <v>54</v>
      </c>
      <c r="N47" s="185" t="s">
        <v>55</v>
      </c>
      <c r="O47" s="182" t="s">
        <v>56</v>
      </c>
      <c r="P47" s="45" t="s">
        <v>57</v>
      </c>
      <c r="Q47" s="45" t="s">
        <v>50</v>
      </c>
      <c r="R47" s="46" t="s">
        <v>58</v>
      </c>
      <c r="S47" s="46" t="s">
        <v>59</v>
      </c>
      <c r="T47" s="183"/>
      <c r="U47" s="183"/>
      <c r="V47" s="183"/>
      <c r="W47" s="33"/>
      <c r="X47" s="33"/>
      <c r="Y47" s="32"/>
      <c r="Z47" s="183"/>
      <c r="AA47" s="183"/>
      <c r="AB47" s="186"/>
      <c r="AC47" s="186"/>
      <c r="AD47" s="185"/>
      <c r="AE47" s="185"/>
      <c r="AF47" s="246"/>
      <c r="AG47" s="185"/>
      <c r="AH47" s="185"/>
      <c r="AI47" s="185"/>
      <c r="AJ47" s="183"/>
      <c r="AK47" s="183"/>
      <c r="AL47" s="41" t="s">
        <v>22</v>
      </c>
      <c r="AM47" s="34" t="s">
        <v>60</v>
      </c>
      <c r="AN47" s="187" t="s">
        <v>61</v>
      </c>
      <c r="AO47" s="52" t="s">
        <v>62</v>
      </c>
      <c r="AP47" s="188" t="s">
        <v>63</v>
      </c>
    </row>
    <row r="48" spans="1:43" s="180" customFormat="1" ht="15.75" customHeight="1">
      <c r="B48" s="53" t="s">
        <v>139</v>
      </c>
      <c r="C48" s="35" t="s">
        <v>140</v>
      </c>
      <c r="D48" s="35" t="s">
        <v>106</v>
      </c>
      <c r="E48" s="6" t="s">
        <v>141</v>
      </c>
      <c r="F48" s="6" t="s">
        <v>50</v>
      </c>
      <c r="G48" s="7" t="s">
        <v>38</v>
      </c>
      <c r="H48" s="7" t="s">
        <v>142</v>
      </c>
      <c r="I48" s="7" t="s">
        <v>143</v>
      </c>
      <c r="J48" s="7"/>
      <c r="K48" s="7">
        <v>1809</v>
      </c>
      <c r="L48" s="7"/>
      <c r="M48" s="7"/>
      <c r="N48" s="7"/>
      <c r="O48" s="7"/>
      <c r="P48" s="19" t="s">
        <v>57</v>
      </c>
      <c r="Q48" s="19" t="s">
        <v>50</v>
      </c>
      <c r="R48" s="20" t="s">
        <v>58</v>
      </c>
      <c r="S48" s="20" t="s">
        <v>59</v>
      </c>
      <c r="T48" s="7" t="s">
        <v>144</v>
      </c>
      <c r="U48" s="72" t="s">
        <v>145</v>
      </c>
      <c r="V48" s="7"/>
      <c r="W48" s="11" t="s">
        <v>146</v>
      </c>
      <c r="X48" s="11" t="s">
        <v>147</v>
      </c>
      <c r="Y48" s="7"/>
      <c r="Z48" s="7"/>
      <c r="AA48" s="7"/>
      <c r="AB48" s="7"/>
      <c r="AC48" s="7"/>
      <c r="AD48" s="7"/>
      <c r="AE48" s="7"/>
      <c r="AF48" s="7"/>
      <c r="AG48" s="7"/>
      <c r="AH48" s="7"/>
      <c r="AI48" s="7" t="s">
        <v>148</v>
      </c>
      <c r="AJ48" s="7"/>
      <c r="AK48" s="7" t="s">
        <v>149</v>
      </c>
      <c r="AL48" s="110" t="s">
        <v>509</v>
      </c>
      <c r="AM48" s="51" t="s">
        <v>150</v>
      </c>
      <c r="AN48" s="187" t="s">
        <v>151</v>
      </c>
      <c r="AO48" s="54" t="s">
        <v>152</v>
      </c>
      <c r="AP48" s="188" t="s">
        <v>63</v>
      </c>
    </row>
    <row r="49" spans="1:43" s="180" customFormat="1" ht="15.75" customHeight="1">
      <c r="B49" s="9" t="s">
        <v>188</v>
      </c>
      <c r="C49" s="247" t="s">
        <v>201</v>
      </c>
      <c r="D49" s="248" t="s">
        <v>202</v>
      </c>
      <c r="E49" s="249" t="s">
        <v>49</v>
      </c>
      <c r="F49" s="250" t="s">
        <v>50</v>
      </c>
      <c r="G49" s="251" t="s">
        <v>38</v>
      </c>
      <c r="H49" s="252"/>
      <c r="I49" s="252">
        <v>1820</v>
      </c>
      <c r="J49" s="248" t="s">
        <v>52</v>
      </c>
      <c r="K49" s="248"/>
      <c r="L49" s="248"/>
      <c r="M49" s="248"/>
      <c r="N49" s="248" t="s">
        <v>123</v>
      </c>
      <c r="O49" s="248"/>
      <c r="P49" s="253" t="s">
        <v>192</v>
      </c>
      <c r="Q49" s="254" t="s">
        <v>50</v>
      </c>
      <c r="R49" s="255" t="s">
        <v>58</v>
      </c>
      <c r="S49" s="256" t="s">
        <v>59</v>
      </c>
      <c r="T49" s="257"/>
      <c r="U49" s="248" t="s">
        <v>145</v>
      </c>
      <c r="V49" s="248"/>
      <c r="W49" s="258"/>
      <c r="X49" s="259"/>
      <c r="Y49" s="248" t="s">
        <v>194</v>
      </c>
      <c r="Z49" s="257"/>
      <c r="AA49" s="257"/>
      <c r="AB49" s="248">
        <v>1820</v>
      </c>
      <c r="AC49" s="260">
        <v>186</v>
      </c>
      <c r="AD49" s="257"/>
      <c r="AE49" s="251" t="s">
        <v>192</v>
      </c>
      <c r="AF49" s="185" t="s">
        <v>203</v>
      </c>
      <c r="AG49" s="185" t="s">
        <v>204</v>
      </c>
      <c r="AH49" s="261"/>
      <c r="AI49" s="257"/>
      <c r="AJ49" s="251"/>
      <c r="AK49" s="262"/>
      <c r="AL49" s="110" t="s">
        <v>509</v>
      </c>
      <c r="AM49" s="51" t="s">
        <v>205</v>
      </c>
      <c r="AN49" s="187" t="s">
        <v>199</v>
      </c>
      <c r="AO49" s="52" t="s">
        <v>206</v>
      </c>
      <c r="AP49" s="188" t="s">
        <v>63</v>
      </c>
    </row>
    <row r="50" spans="1:43" s="180" customFormat="1" ht="15.75" customHeight="1">
      <c r="B50" s="227" t="s">
        <v>440</v>
      </c>
      <c r="C50" s="228" t="s">
        <v>466</v>
      </c>
      <c r="D50" s="229"/>
      <c r="E50" s="230" t="s">
        <v>141</v>
      </c>
      <c r="F50" s="231" t="s">
        <v>50</v>
      </c>
      <c r="G50" s="232" t="s">
        <v>38</v>
      </c>
      <c r="H50" s="232">
        <v>33</v>
      </c>
      <c r="I50" s="233">
        <v>1837</v>
      </c>
      <c r="J50" s="36"/>
      <c r="K50" s="234">
        <f>1837-33</f>
        <v>1804</v>
      </c>
      <c r="L50" s="235"/>
      <c r="M50" s="235"/>
      <c r="N50" s="236"/>
      <c r="O50" s="235"/>
      <c r="P50" s="237" t="s">
        <v>57</v>
      </c>
      <c r="Q50" s="238" t="s">
        <v>50</v>
      </c>
      <c r="R50" s="239" t="s">
        <v>58</v>
      </c>
      <c r="S50" s="239" t="s">
        <v>59</v>
      </c>
      <c r="T50" s="235"/>
      <c r="U50" s="235"/>
      <c r="V50" s="240"/>
      <c r="W50" s="241" t="s">
        <v>467</v>
      </c>
      <c r="X50" s="241" t="s">
        <v>147</v>
      </c>
      <c r="Y50" s="235" t="s">
        <v>349</v>
      </c>
      <c r="Z50" s="235"/>
      <c r="AA50" s="235"/>
      <c r="AB50" s="240"/>
      <c r="AC50" s="240"/>
      <c r="AD50" s="240"/>
      <c r="AE50" s="242"/>
      <c r="AF50" s="243"/>
      <c r="AG50" s="232"/>
      <c r="AH50" s="240"/>
      <c r="AI50" s="244"/>
      <c r="AJ50" s="244"/>
      <c r="AK50" s="244"/>
      <c r="AL50" s="110" t="s">
        <v>509</v>
      </c>
      <c r="AM50" s="200"/>
      <c r="AN50" s="245"/>
      <c r="AO50" s="52"/>
      <c r="AP50" s="188" t="s">
        <v>63</v>
      </c>
    </row>
    <row r="52" spans="1:43" ht="15.75" customHeight="1">
      <c r="A52" s="180"/>
      <c r="B52" s="181" t="s">
        <v>46</v>
      </c>
      <c r="C52" s="182" t="s">
        <v>64</v>
      </c>
      <c r="D52" s="30" t="s">
        <v>65</v>
      </c>
      <c r="E52" s="44" t="s">
        <v>66</v>
      </c>
      <c r="F52" s="44" t="s">
        <v>50</v>
      </c>
      <c r="G52" s="183" t="s">
        <v>37</v>
      </c>
      <c r="H52" s="183"/>
      <c r="I52" s="31" t="s">
        <v>67</v>
      </c>
      <c r="J52" s="31" t="s">
        <v>68</v>
      </c>
      <c r="K52" s="184"/>
      <c r="L52" s="183" t="s">
        <v>53</v>
      </c>
      <c r="M52" s="32" t="s">
        <v>68</v>
      </c>
      <c r="N52" s="185" t="s">
        <v>55</v>
      </c>
      <c r="O52" s="182" t="s">
        <v>56</v>
      </c>
      <c r="P52" s="45" t="s">
        <v>57</v>
      </c>
      <c r="Q52" s="45" t="s">
        <v>50</v>
      </c>
      <c r="R52" s="46" t="s">
        <v>58</v>
      </c>
      <c r="S52" s="46" t="s">
        <v>59</v>
      </c>
      <c r="T52" s="183"/>
      <c r="U52" s="183"/>
      <c r="V52" s="183"/>
      <c r="W52" s="33"/>
      <c r="X52" s="33"/>
      <c r="Y52" s="32"/>
      <c r="Z52" s="183"/>
      <c r="AA52" s="183"/>
      <c r="AB52" s="186"/>
      <c r="AC52" s="186"/>
      <c r="AD52" s="185"/>
      <c r="AE52" s="185"/>
      <c r="AF52" s="185"/>
      <c r="AG52" s="185"/>
      <c r="AH52" s="185"/>
      <c r="AI52" s="185"/>
      <c r="AJ52" s="183"/>
      <c r="AK52" s="183" t="s">
        <v>69</v>
      </c>
      <c r="AL52" s="41" t="s">
        <v>22</v>
      </c>
      <c r="AM52" s="34" t="s">
        <v>70</v>
      </c>
      <c r="AN52" s="187" t="s">
        <v>61</v>
      </c>
      <c r="AO52" s="52" t="s">
        <v>71</v>
      </c>
      <c r="AP52" s="188" t="s">
        <v>63</v>
      </c>
    </row>
    <row r="53" spans="1:43" s="180" customFormat="1" ht="15.75" customHeight="1">
      <c r="B53" s="57" t="s">
        <v>237</v>
      </c>
      <c r="C53" s="279" t="s">
        <v>238</v>
      </c>
      <c r="D53" s="37" t="s">
        <v>239</v>
      </c>
      <c r="E53" s="68" t="s">
        <v>66</v>
      </c>
      <c r="F53" s="68" t="s">
        <v>50</v>
      </c>
      <c r="G53" s="42" t="s">
        <v>37</v>
      </c>
      <c r="H53" s="42" t="s">
        <v>240</v>
      </c>
      <c r="I53" s="10" t="s">
        <v>75</v>
      </c>
      <c r="J53" s="42"/>
      <c r="K53" s="42">
        <v>1808</v>
      </c>
      <c r="L53" s="42"/>
      <c r="M53" s="42"/>
      <c r="N53" s="42"/>
      <c r="O53" s="42"/>
      <c r="P53" s="69" t="s">
        <v>241</v>
      </c>
      <c r="Q53" s="69" t="s">
        <v>50</v>
      </c>
      <c r="R53" s="20" t="s">
        <v>58</v>
      </c>
      <c r="S53" s="20" t="s">
        <v>59</v>
      </c>
      <c r="T53" s="42"/>
      <c r="U53" s="42"/>
      <c r="V53" s="42"/>
      <c r="W53" s="11" t="s">
        <v>233</v>
      </c>
      <c r="X53" s="11" t="s">
        <v>233</v>
      </c>
      <c r="Y53" s="10" t="s">
        <v>242</v>
      </c>
      <c r="Z53" s="7"/>
      <c r="AA53" s="7"/>
      <c r="AB53" s="42"/>
      <c r="AC53" s="42"/>
      <c r="AD53" s="42"/>
      <c r="AE53" s="42"/>
      <c r="AF53" s="42"/>
      <c r="AG53" s="42"/>
      <c r="AH53" s="42"/>
      <c r="AI53" s="42"/>
      <c r="AJ53" s="7"/>
      <c r="AK53" s="31"/>
      <c r="AL53" s="41" t="s">
        <v>22</v>
      </c>
      <c r="AM53" s="43" t="s">
        <v>243</v>
      </c>
      <c r="AN53" s="245" t="s">
        <v>244</v>
      </c>
      <c r="AO53" s="52" t="s">
        <v>245</v>
      </c>
      <c r="AP53" s="188" t="s">
        <v>63</v>
      </c>
    </row>
    <row r="54" spans="1:43" s="180" customFormat="1" ht="15.75" customHeight="1">
      <c r="B54" s="227" t="s">
        <v>431</v>
      </c>
      <c r="C54" s="279" t="s">
        <v>432</v>
      </c>
      <c r="D54" s="37"/>
      <c r="E54" s="68" t="s">
        <v>433</v>
      </c>
      <c r="F54" s="68" t="s">
        <v>434</v>
      </c>
      <c r="G54" s="42" t="s">
        <v>37</v>
      </c>
      <c r="H54" s="42">
        <v>2</v>
      </c>
      <c r="I54" s="42">
        <v>1809</v>
      </c>
      <c r="J54" s="42"/>
      <c r="K54" s="42">
        <v>1807</v>
      </c>
      <c r="L54" s="42"/>
      <c r="M54" s="42"/>
      <c r="N54" s="42"/>
      <c r="O54" s="42"/>
      <c r="P54" s="69" t="s">
        <v>87</v>
      </c>
      <c r="Q54" s="69" t="s">
        <v>50</v>
      </c>
      <c r="R54" s="70" t="s">
        <v>383</v>
      </c>
      <c r="S54" s="70" t="s">
        <v>59</v>
      </c>
      <c r="T54" s="42"/>
      <c r="U54" s="42"/>
      <c r="V54" s="42"/>
      <c r="W54" s="71" t="s">
        <v>233</v>
      </c>
      <c r="X54" s="71" t="s">
        <v>233</v>
      </c>
      <c r="Y54" s="42" t="s">
        <v>242</v>
      </c>
      <c r="Z54" s="42"/>
      <c r="AA54" s="42"/>
      <c r="AB54" s="42"/>
      <c r="AC54" s="42"/>
      <c r="AD54" s="42"/>
      <c r="AE54" s="42"/>
      <c r="AF54" s="42"/>
      <c r="AG54" s="42"/>
      <c r="AH54" s="42"/>
      <c r="AI54" s="42"/>
      <c r="AJ54" s="42"/>
      <c r="AK54" s="31"/>
      <c r="AL54" s="41" t="s">
        <v>22</v>
      </c>
      <c r="AM54" s="43" t="s">
        <v>435</v>
      </c>
      <c r="AN54" s="187" t="s">
        <v>436</v>
      </c>
      <c r="AO54" s="52" t="s">
        <v>437</v>
      </c>
      <c r="AP54" s="188" t="s">
        <v>63</v>
      </c>
    </row>
    <row r="56" spans="1:43" ht="15.75" customHeight="1">
      <c r="A56" s="180"/>
      <c r="B56" s="181" t="s">
        <v>46</v>
      </c>
      <c r="C56" s="182" t="s">
        <v>72</v>
      </c>
      <c r="D56" s="30" t="s">
        <v>73</v>
      </c>
      <c r="E56" s="44" t="s">
        <v>74</v>
      </c>
      <c r="F56" s="44" t="s">
        <v>50</v>
      </c>
      <c r="G56" s="183" t="s">
        <v>38</v>
      </c>
      <c r="H56" s="183"/>
      <c r="I56" s="31" t="s">
        <v>75</v>
      </c>
      <c r="J56" s="31" t="s">
        <v>76</v>
      </c>
      <c r="K56" s="184"/>
      <c r="L56" s="183" t="s">
        <v>53</v>
      </c>
      <c r="M56" s="32" t="s">
        <v>76</v>
      </c>
      <c r="N56" s="185" t="s">
        <v>55</v>
      </c>
      <c r="O56" s="182" t="s">
        <v>56</v>
      </c>
      <c r="P56" s="45" t="s">
        <v>57</v>
      </c>
      <c r="Q56" s="45" t="s">
        <v>50</v>
      </c>
      <c r="R56" s="46" t="s">
        <v>77</v>
      </c>
      <c r="S56" s="46" t="s">
        <v>59</v>
      </c>
      <c r="T56" s="183"/>
      <c r="U56" s="183"/>
      <c r="V56" s="183"/>
      <c r="W56" s="33"/>
      <c r="X56" s="33"/>
      <c r="Y56" s="32"/>
      <c r="Z56" s="183"/>
      <c r="AA56" s="183"/>
      <c r="AB56" s="186"/>
      <c r="AC56" s="186"/>
      <c r="AD56" s="185"/>
      <c r="AE56" s="185"/>
      <c r="AF56" s="246"/>
      <c r="AG56" s="185"/>
      <c r="AH56" s="185"/>
      <c r="AI56" s="185"/>
      <c r="AJ56" s="183"/>
      <c r="AK56" s="183"/>
      <c r="AL56" s="41" t="s">
        <v>22</v>
      </c>
      <c r="AM56" s="34" t="s">
        <v>78</v>
      </c>
      <c r="AN56" s="187" t="s">
        <v>79</v>
      </c>
      <c r="AO56" s="52" t="s">
        <v>80</v>
      </c>
      <c r="AP56" s="188" t="s">
        <v>63</v>
      </c>
    </row>
    <row r="57" spans="1:43" s="180" customFormat="1" ht="15.75" customHeight="1">
      <c r="B57" s="280" t="s">
        <v>118</v>
      </c>
      <c r="C57" s="281" t="s">
        <v>395</v>
      </c>
      <c r="D57" s="244" t="s">
        <v>396</v>
      </c>
      <c r="E57" s="231" t="s">
        <v>191</v>
      </c>
      <c r="F57" s="231" t="s">
        <v>50</v>
      </c>
      <c r="G57" s="232" t="s">
        <v>38</v>
      </c>
      <c r="H57" s="232"/>
      <c r="I57" s="232" t="s">
        <v>157</v>
      </c>
      <c r="J57" s="232"/>
      <c r="K57" s="232"/>
      <c r="L57" s="232"/>
      <c r="M57" s="232"/>
      <c r="N57" s="232"/>
      <c r="O57" s="232"/>
      <c r="P57" s="237" t="s">
        <v>87</v>
      </c>
      <c r="Q57" s="237" t="s">
        <v>50</v>
      </c>
      <c r="R57" s="239" t="s">
        <v>383</v>
      </c>
      <c r="S57" s="239" t="s">
        <v>59</v>
      </c>
      <c r="T57" s="243"/>
      <c r="U57" s="282" t="s">
        <v>159</v>
      </c>
      <c r="V57" s="243"/>
      <c r="W57" s="241" t="s">
        <v>160</v>
      </c>
      <c r="X57" s="283" t="s">
        <v>193</v>
      </c>
      <c r="Y57" s="42"/>
      <c r="Z57" s="42"/>
      <c r="AA57" s="42"/>
      <c r="AB57" s="42"/>
      <c r="AC57" s="42"/>
      <c r="AD57" s="42"/>
      <c r="AE57" s="42"/>
      <c r="AF57" s="42"/>
      <c r="AG57" s="42"/>
      <c r="AH57" s="42"/>
      <c r="AI57" s="42"/>
      <c r="AJ57" s="42"/>
      <c r="AK57" s="232"/>
      <c r="AL57" s="110" t="s">
        <v>509</v>
      </c>
      <c r="AM57" s="51" t="s">
        <v>397</v>
      </c>
      <c r="AN57" s="187" t="s">
        <v>128</v>
      </c>
      <c r="AO57" s="52" t="s">
        <v>398</v>
      </c>
      <c r="AP57" s="188" t="s">
        <v>63</v>
      </c>
    </row>
    <row r="58" spans="1:43" s="180" customFormat="1" ht="15.75" customHeight="1">
      <c r="B58" s="53" t="s">
        <v>139</v>
      </c>
      <c r="C58" s="35" t="s">
        <v>153</v>
      </c>
      <c r="D58" s="35" t="s">
        <v>154</v>
      </c>
      <c r="E58" s="6" t="s">
        <v>155</v>
      </c>
      <c r="F58" s="6" t="s">
        <v>50</v>
      </c>
      <c r="G58" s="7" t="s">
        <v>38</v>
      </c>
      <c r="H58" s="7" t="s">
        <v>156</v>
      </c>
      <c r="I58" s="7" t="s">
        <v>157</v>
      </c>
      <c r="J58" s="47"/>
      <c r="K58" s="7">
        <v>1811</v>
      </c>
      <c r="L58" s="7"/>
      <c r="M58" s="7"/>
      <c r="N58" s="7"/>
      <c r="O58" s="7"/>
      <c r="P58" s="19" t="s">
        <v>57</v>
      </c>
      <c r="Q58" s="19" t="s">
        <v>50</v>
      </c>
      <c r="R58" s="20" t="s">
        <v>58</v>
      </c>
      <c r="S58" s="20" t="s">
        <v>59</v>
      </c>
      <c r="T58" s="7" t="s">
        <v>158</v>
      </c>
      <c r="U58" s="7" t="s">
        <v>159</v>
      </c>
      <c r="V58" s="7"/>
      <c r="W58" s="11" t="s">
        <v>160</v>
      </c>
      <c r="X58" s="11" t="s">
        <v>161</v>
      </c>
      <c r="Y58" s="7"/>
      <c r="Z58" s="7"/>
      <c r="AA58" s="7"/>
      <c r="AB58" s="7"/>
      <c r="AC58" s="7"/>
      <c r="AD58" s="7"/>
      <c r="AE58" s="7"/>
      <c r="AF58" s="7"/>
      <c r="AG58" s="7"/>
      <c r="AH58" s="7"/>
      <c r="AI58" s="7" t="s">
        <v>162</v>
      </c>
      <c r="AJ58" s="7"/>
      <c r="AK58" s="7" t="s">
        <v>163</v>
      </c>
      <c r="AL58" s="110" t="s">
        <v>509</v>
      </c>
      <c r="AM58" s="51" t="s">
        <v>164</v>
      </c>
      <c r="AN58" s="187" t="s">
        <v>165</v>
      </c>
      <c r="AO58" s="54" t="s">
        <v>166</v>
      </c>
      <c r="AP58" s="188" t="s">
        <v>63</v>
      </c>
    </row>
    <row r="59" spans="1:43" s="180" customFormat="1" ht="15.75" customHeight="1">
      <c r="B59" s="9" t="s">
        <v>188</v>
      </c>
      <c r="C59" s="247" t="s">
        <v>189</v>
      </c>
      <c r="D59" s="248" t="s">
        <v>190</v>
      </c>
      <c r="E59" s="249" t="s">
        <v>191</v>
      </c>
      <c r="F59" s="250" t="s">
        <v>50</v>
      </c>
      <c r="G59" s="251" t="s">
        <v>38</v>
      </c>
      <c r="H59" s="252"/>
      <c r="I59" s="252">
        <v>1820</v>
      </c>
      <c r="J59" s="248" t="s">
        <v>76</v>
      </c>
      <c r="K59" s="248"/>
      <c r="L59" s="248"/>
      <c r="M59" s="248"/>
      <c r="N59" s="248" t="s">
        <v>123</v>
      </c>
      <c r="O59" s="248"/>
      <c r="P59" s="253" t="s">
        <v>192</v>
      </c>
      <c r="Q59" s="254" t="s">
        <v>50</v>
      </c>
      <c r="R59" s="255" t="s">
        <v>77</v>
      </c>
      <c r="S59" s="256" t="s">
        <v>59</v>
      </c>
      <c r="T59" s="257"/>
      <c r="U59" s="248" t="s">
        <v>159</v>
      </c>
      <c r="V59" s="248"/>
      <c r="W59" s="258" t="s">
        <v>160</v>
      </c>
      <c r="X59" s="259" t="s">
        <v>193</v>
      </c>
      <c r="Y59" s="248" t="s">
        <v>194</v>
      </c>
      <c r="Z59" s="257"/>
      <c r="AA59" s="257"/>
      <c r="AB59" s="248">
        <v>1820</v>
      </c>
      <c r="AC59" s="260">
        <v>148</v>
      </c>
      <c r="AD59" s="257"/>
      <c r="AE59" s="251" t="s">
        <v>195</v>
      </c>
      <c r="AF59" s="185" t="s">
        <v>196</v>
      </c>
      <c r="AG59" s="185" t="s">
        <v>197</v>
      </c>
      <c r="AH59" s="261"/>
      <c r="AI59" s="257"/>
      <c r="AJ59" s="251"/>
      <c r="AK59" s="262"/>
      <c r="AL59" s="110" t="s">
        <v>509</v>
      </c>
      <c r="AM59" s="51" t="s">
        <v>198</v>
      </c>
      <c r="AN59" s="187" t="s">
        <v>199</v>
      </c>
      <c r="AO59" s="52" t="s">
        <v>200</v>
      </c>
      <c r="AP59" s="188" t="s">
        <v>63</v>
      </c>
    </row>
    <row r="60" spans="1:43" s="180" customFormat="1" ht="15.75" customHeight="1">
      <c r="B60" s="9" t="s">
        <v>188</v>
      </c>
      <c r="C60" s="247" t="s">
        <v>201</v>
      </c>
      <c r="D60" s="248" t="s">
        <v>202</v>
      </c>
      <c r="E60" s="249" t="s">
        <v>191</v>
      </c>
      <c r="F60" s="250" t="s">
        <v>50</v>
      </c>
      <c r="G60" s="251" t="s">
        <v>38</v>
      </c>
      <c r="H60" s="252"/>
      <c r="I60" s="252">
        <v>1820</v>
      </c>
      <c r="J60" s="248" t="s">
        <v>76</v>
      </c>
      <c r="K60" s="248"/>
      <c r="L60" s="248"/>
      <c r="M60" s="248"/>
      <c r="N60" s="248" t="s">
        <v>123</v>
      </c>
      <c r="O60" s="248"/>
      <c r="P60" s="253" t="s">
        <v>192</v>
      </c>
      <c r="Q60" s="254" t="s">
        <v>50</v>
      </c>
      <c r="R60" s="255" t="s">
        <v>58</v>
      </c>
      <c r="S60" s="256" t="s">
        <v>59</v>
      </c>
      <c r="T60" s="257"/>
      <c r="U60" s="248" t="s">
        <v>194</v>
      </c>
      <c r="V60" s="248"/>
      <c r="W60" s="258"/>
      <c r="X60" s="259"/>
      <c r="Y60" s="248" t="s">
        <v>194</v>
      </c>
      <c r="Z60" s="257"/>
      <c r="AA60" s="257"/>
      <c r="AB60" s="248">
        <v>1820</v>
      </c>
      <c r="AC60" s="260">
        <v>186</v>
      </c>
      <c r="AD60" s="257"/>
      <c r="AE60" s="251" t="s">
        <v>192</v>
      </c>
      <c r="AF60" s="185" t="s">
        <v>203</v>
      </c>
      <c r="AG60" s="185" t="s">
        <v>204</v>
      </c>
      <c r="AH60" s="261"/>
      <c r="AI60" s="257"/>
      <c r="AJ60" s="251"/>
      <c r="AK60" s="262"/>
      <c r="AL60" s="110" t="s">
        <v>509</v>
      </c>
      <c r="AM60" s="51" t="s">
        <v>207</v>
      </c>
      <c r="AN60" s="187" t="s">
        <v>199</v>
      </c>
      <c r="AO60" s="52" t="s">
        <v>208</v>
      </c>
      <c r="AP60" s="188" t="s">
        <v>63</v>
      </c>
    </row>
    <row r="61" spans="1:43" s="180" customFormat="1" ht="15.75" customHeight="1">
      <c r="B61" s="9" t="s">
        <v>188</v>
      </c>
      <c r="C61" s="228" t="s">
        <v>229</v>
      </c>
      <c r="D61" s="229" t="s">
        <v>230</v>
      </c>
      <c r="E61" s="230" t="s">
        <v>191</v>
      </c>
      <c r="F61" s="231" t="s">
        <v>50</v>
      </c>
      <c r="G61" s="232" t="s">
        <v>38</v>
      </c>
      <c r="H61" s="232"/>
      <c r="I61" s="233">
        <v>1847</v>
      </c>
      <c r="J61" s="36" t="s">
        <v>76</v>
      </c>
      <c r="K61" s="235"/>
      <c r="L61" s="235"/>
      <c r="M61" s="235"/>
      <c r="N61" s="236" t="s">
        <v>123</v>
      </c>
      <c r="O61" s="235"/>
      <c r="P61" s="237" t="s">
        <v>87</v>
      </c>
      <c r="Q61" s="238" t="s">
        <v>50</v>
      </c>
      <c r="R61" s="239" t="s">
        <v>58</v>
      </c>
      <c r="S61" s="239" t="s">
        <v>59</v>
      </c>
      <c r="T61" s="235"/>
      <c r="U61" s="235"/>
      <c r="V61" s="240"/>
      <c r="W61" s="241" t="s">
        <v>160</v>
      </c>
      <c r="X61" s="241" t="s">
        <v>193</v>
      </c>
      <c r="Y61" s="235"/>
      <c r="Z61" s="235"/>
      <c r="AA61" s="235"/>
      <c r="AB61" s="240">
        <v>1847</v>
      </c>
      <c r="AC61" s="240" t="s">
        <v>231</v>
      </c>
      <c r="AD61" s="240"/>
      <c r="AE61" s="242" t="s">
        <v>160</v>
      </c>
      <c r="AF61" s="243" t="s">
        <v>232</v>
      </c>
      <c r="AG61" s="232" t="s">
        <v>197</v>
      </c>
      <c r="AH61" s="240" t="s">
        <v>233</v>
      </c>
      <c r="AI61" s="244"/>
      <c r="AJ61" s="244"/>
      <c r="AK61" s="244"/>
      <c r="AL61" s="110" t="s">
        <v>509</v>
      </c>
      <c r="AM61" s="200" t="s">
        <v>234</v>
      </c>
      <c r="AN61" s="217" t="s">
        <v>235</v>
      </c>
      <c r="AO61" s="52" t="s">
        <v>236</v>
      </c>
      <c r="AP61" s="188" t="s">
        <v>63</v>
      </c>
    </row>
    <row r="62" spans="1:43" s="180" customFormat="1" ht="15.75" customHeight="1">
      <c r="B62" s="227" t="s">
        <v>440</v>
      </c>
      <c r="C62" s="228" t="s">
        <v>446</v>
      </c>
      <c r="D62" s="229"/>
      <c r="E62" s="230" t="s">
        <v>191</v>
      </c>
      <c r="F62" s="231" t="s">
        <v>50</v>
      </c>
      <c r="G62" s="232" t="s">
        <v>38</v>
      </c>
      <c r="H62" s="232"/>
      <c r="I62" s="233">
        <v>1883</v>
      </c>
      <c r="J62" s="36"/>
      <c r="K62" s="234"/>
      <c r="L62" s="235"/>
      <c r="M62" s="235"/>
      <c r="N62" s="236"/>
      <c r="O62" s="235"/>
      <c r="P62" s="237" t="s">
        <v>57</v>
      </c>
      <c r="Q62" s="238" t="s">
        <v>50</v>
      </c>
      <c r="R62" s="239" t="s">
        <v>58</v>
      </c>
      <c r="S62" s="239" t="s">
        <v>59</v>
      </c>
      <c r="T62" s="235"/>
      <c r="U62" s="235"/>
      <c r="V62" s="240"/>
      <c r="W62" s="241" t="s">
        <v>160</v>
      </c>
      <c r="X62" s="241" t="s">
        <v>161</v>
      </c>
      <c r="Y62" s="235" t="s">
        <v>447</v>
      </c>
      <c r="Z62" s="235"/>
      <c r="AA62" s="235"/>
      <c r="AB62" s="240"/>
      <c r="AC62" s="240"/>
      <c r="AD62" s="240"/>
      <c r="AE62" s="242"/>
      <c r="AF62" s="243"/>
      <c r="AG62" s="232"/>
      <c r="AH62" s="240"/>
      <c r="AI62" s="244"/>
      <c r="AJ62" s="244"/>
      <c r="AK62" s="244"/>
      <c r="AL62" s="110" t="s">
        <v>511</v>
      </c>
      <c r="AM62" s="200"/>
      <c r="AN62" s="245"/>
      <c r="AO62" s="52"/>
      <c r="AP62" s="108" t="s">
        <v>452</v>
      </c>
      <c r="AQ62" s="180" t="s">
        <v>63</v>
      </c>
    </row>
    <row r="63" spans="1:43">
      <c r="A63" s="180"/>
    </row>
    <row r="64" spans="1:43" ht="15.75" customHeight="1">
      <c r="A64" s="180"/>
      <c r="B64" s="181" t="s">
        <v>46</v>
      </c>
      <c r="C64" s="182" t="s">
        <v>81</v>
      </c>
      <c r="D64" s="30" t="s">
        <v>82</v>
      </c>
      <c r="E64" s="44" t="s">
        <v>83</v>
      </c>
      <c r="F64" s="44" t="s">
        <v>50</v>
      </c>
      <c r="G64" s="183" t="s">
        <v>37</v>
      </c>
      <c r="H64" s="183"/>
      <c r="I64" s="31" t="s">
        <v>84</v>
      </c>
      <c r="J64" s="31" t="s">
        <v>85</v>
      </c>
      <c r="K64" s="184"/>
      <c r="L64" s="183" t="s">
        <v>53</v>
      </c>
      <c r="M64" s="32" t="s">
        <v>86</v>
      </c>
      <c r="N64" s="185" t="s">
        <v>55</v>
      </c>
      <c r="O64" s="182" t="s">
        <v>56</v>
      </c>
      <c r="P64" s="45" t="s">
        <v>87</v>
      </c>
      <c r="Q64" s="45" t="s">
        <v>50</v>
      </c>
      <c r="R64" s="46" t="s">
        <v>58</v>
      </c>
      <c r="S64" s="46" t="s">
        <v>59</v>
      </c>
      <c r="T64" s="183"/>
      <c r="U64" s="183"/>
      <c r="V64" s="183"/>
      <c r="W64" s="33"/>
      <c r="X64" s="33"/>
      <c r="Y64" s="32"/>
      <c r="Z64" s="183"/>
      <c r="AA64" s="183"/>
      <c r="AB64" s="186"/>
      <c r="AC64" s="186"/>
      <c r="AD64" s="185"/>
      <c r="AE64" s="185"/>
      <c r="AF64" s="246"/>
      <c r="AG64" s="185"/>
      <c r="AH64" s="185"/>
      <c r="AI64" s="185"/>
      <c r="AJ64" s="183"/>
      <c r="AK64" s="183" t="s">
        <v>88</v>
      </c>
      <c r="AL64" s="41" t="s">
        <v>22</v>
      </c>
      <c r="AM64" s="34" t="s">
        <v>89</v>
      </c>
      <c r="AN64" s="187" t="s">
        <v>79</v>
      </c>
      <c r="AO64" s="52" t="s">
        <v>90</v>
      </c>
      <c r="AP64" s="188" t="s">
        <v>63</v>
      </c>
    </row>
    <row r="65" spans="1:43" ht="15.75" customHeight="1">
      <c r="A65" s="180"/>
      <c r="B65" s="181" t="s">
        <v>98</v>
      </c>
      <c r="C65" s="182" t="s">
        <v>99</v>
      </c>
      <c r="D65" s="30" t="s">
        <v>100</v>
      </c>
      <c r="E65" s="44" t="s">
        <v>83</v>
      </c>
      <c r="F65" s="44" t="s">
        <v>50</v>
      </c>
      <c r="G65" s="183" t="s">
        <v>37</v>
      </c>
      <c r="H65" s="183"/>
      <c r="I65" s="32" t="s">
        <v>84</v>
      </c>
      <c r="J65" s="31" t="s">
        <v>85</v>
      </c>
      <c r="K65" s="184"/>
      <c r="L65" s="183" t="s">
        <v>53</v>
      </c>
      <c r="M65" s="32"/>
      <c r="N65" s="185" t="s">
        <v>55</v>
      </c>
      <c r="O65" s="182" t="s">
        <v>101</v>
      </c>
      <c r="P65" s="45" t="s">
        <v>87</v>
      </c>
      <c r="Q65" s="45" t="s">
        <v>50</v>
      </c>
      <c r="R65" s="46" t="s">
        <v>58</v>
      </c>
      <c r="S65" s="46" t="s">
        <v>59</v>
      </c>
      <c r="T65" s="183"/>
      <c r="U65" s="183"/>
      <c r="V65" s="183"/>
      <c r="W65" s="33"/>
      <c r="X65" s="33"/>
      <c r="Y65" s="32"/>
      <c r="Z65" s="284"/>
      <c r="AA65" s="183"/>
      <c r="AB65" s="186"/>
      <c r="AC65" s="186"/>
      <c r="AD65" s="185"/>
      <c r="AE65" s="185"/>
      <c r="AF65" s="246"/>
      <c r="AG65" s="185"/>
      <c r="AH65" s="185"/>
      <c r="AI65" s="185"/>
      <c r="AJ65" s="183"/>
      <c r="AK65" s="185"/>
      <c r="AL65" s="41" t="s">
        <v>22</v>
      </c>
      <c r="AM65" s="34" t="s">
        <v>102</v>
      </c>
      <c r="AN65" s="187" t="s">
        <v>103</v>
      </c>
      <c r="AO65" s="52" t="s">
        <v>104</v>
      </c>
      <c r="AP65" s="188" t="s">
        <v>63</v>
      </c>
    </row>
    <row r="66" spans="1:43" s="180" customFormat="1" ht="15.75" customHeight="1">
      <c r="B66" s="9" t="s">
        <v>188</v>
      </c>
      <c r="C66" s="247" t="s">
        <v>201</v>
      </c>
      <c r="D66" s="248" t="s">
        <v>202</v>
      </c>
      <c r="E66" s="249" t="s">
        <v>209</v>
      </c>
      <c r="F66" s="250" t="s">
        <v>50</v>
      </c>
      <c r="G66" s="251" t="s">
        <v>37</v>
      </c>
      <c r="H66" s="252"/>
      <c r="I66" s="252">
        <v>1820</v>
      </c>
      <c r="J66" s="248" t="s">
        <v>85</v>
      </c>
      <c r="K66" s="248"/>
      <c r="L66" s="248"/>
      <c r="M66" s="248"/>
      <c r="N66" s="248" t="s">
        <v>123</v>
      </c>
      <c r="O66" s="248"/>
      <c r="P66" s="253" t="s">
        <v>192</v>
      </c>
      <c r="Q66" s="254" t="s">
        <v>50</v>
      </c>
      <c r="R66" s="255" t="s">
        <v>58</v>
      </c>
      <c r="S66" s="256" t="s">
        <v>59</v>
      </c>
      <c r="T66" s="257"/>
      <c r="U66" s="248" t="s">
        <v>194</v>
      </c>
      <c r="V66" s="248"/>
      <c r="W66" s="258"/>
      <c r="X66" s="259"/>
      <c r="Y66" s="248" t="s">
        <v>194</v>
      </c>
      <c r="Z66" s="257"/>
      <c r="AA66" s="257"/>
      <c r="AB66" s="248">
        <v>1820</v>
      </c>
      <c r="AC66" s="260">
        <v>186</v>
      </c>
      <c r="AD66" s="257"/>
      <c r="AE66" s="251" t="s">
        <v>192</v>
      </c>
      <c r="AF66" s="185" t="s">
        <v>210</v>
      </c>
      <c r="AG66" s="185" t="s">
        <v>211</v>
      </c>
      <c r="AH66" s="261"/>
      <c r="AI66" s="257"/>
      <c r="AJ66" s="251"/>
      <c r="AK66" s="262"/>
      <c r="AL66" s="110" t="s">
        <v>509</v>
      </c>
      <c r="AM66" s="51" t="s">
        <v>212</v>
      </c>
      <c r="AN66" s="187" t="s">
        <v>199</v>
      </c>
      <c r="AO66" s="52" t="s">
        <v>213</v>
      </c>
      <c r="AP66" s="188" t="s">
        <v>63</v>
      </c>
    </row>
    <row r="67" spans="1:43" s="180" customFormat="1" ht="15.75" customHeight="1">
      <c r="B67" s="227" t="s">
        <v>440</v>
      </c>
      <c r="C67" s="228" t="s">
        <v>441</v>
      </c>
      <c r="D67" s="229"/>
      <c r="E67" s="230" t="s">
        <v>442</v>
      </c>
      <c r="F67" s="231" t="s">
        <v>50</v>
      </c>
      <c r="G67" s="232" t="s">
        <v>37</v>
      </c>
      <c r="H67" s="232">
        <v>24</v>
      </c>
      <c r="I67" s="233">
        <v>1836</v>
      </c>
      <c r="J67" s="36"/>
      <c r="K67" s="234">
        <v>1812</v>
      </c>
      <c r="L67" s="235"/>
      <c r="M67" s="235"/>
      <c r="N67" s="236"/>
      <c r="O67" s="235"/>
      <c r="P67" s="237" t="s">
        <v>57</v>
      </c>
      <c r="Q67" s="238" t="s">
        <v>50</v>
      </c>
      <c r="R67" s="239" t="s">
        <v>58</v>
      </c>
      <c r="S67" s="239" t="s">
        <v>59</v>
      </c>
      <c r="T67" s="235"/>
      <c r="U67" s="235"/>
      <c r="V67" s="240"/>
      <c r="W67" s="241"/>
      <c r="X67" s="241"/>
      <c r="Y67" s="235" t="s">
        <v>443</v>
      </c>
      <c r="Z67" s="235"/>
      <c r="AA67" s="235"/>
      <c r="AB67" s="240"/>
      <c r="AC67" s="240"/>
      <c r="AD67" s="240"/>
      <c r="AE67" s="242"/>
      <c r="AF67" s="243"/>
      <c r="AG67" s="232"/>
      <c r="AH67" s="240"/>
      <c r="AI67" s="244"/>
      <c r="AJ67" s="244"/>
      <c r="AK67" s="244"/>
      <c r="AL67" s="110" t="s">
        <v>509</v>
      </c>
      <c r="AM67" s="200"/>
      <c r="AN67" s="245"/>
      <c r="AO67" s="52"/>
      <c r="AP67" s="108" t="s">
        <v>444</v>
      </c>
      <c r="AQ67" s="180" t="s">
        <v>63</v>
      </c>
    </row>
    <row r="68" spans="1:43">
      <c r="A68" s="180"/>
    </row>
    <row r="69" spans="1:43" ht="15.75" customHeight="1">
      <c r="A69" s="180"/>
      <c r="B69" s="285" t="s">
        <v>46</v>
      </c>
      <c r="C69" s="30" t="s">
        <v>468</v>
      </c>
      <c r="D69" s="65" t="s">
        <v>469</v>
      </c>
      <c r="E69" s="286" t="s">
        <v>470</v>
      </c>
      <c r="F69" s="287" t="s">
        <v>50</v>
      </c>
      <c r="G69" s="42" t="s">
        <v>37</v>
      </c>
      <c r="H69" s="18"/>
      <c r="I69" s="66">
        <v>1813</v>
      </c>
      <c r="J69" s="73" t="s">
        <v>471</v>
      </c>
      <c r="K69" s="288"/>
      <c r="L69" s="31" t="s">
        <v>53</v>
      </c>
      <c r="M69" s="31" t="s">
        <v>471</v>
      </c>
      <c r="N69" s="204" t="s">
        <v>55</v>
      </c>
      <c r="O69" s="50" t="s">
        <v>56</v>
      </c>
      <c r="P69" s="289" t="s">
        <v>57</v>
      </c>
      <c r="Q69" s="289" t="s">
        <v>50</v>
      </c>
      <c r="R69" s="290" t="s">
        <v>58</v>
      </c>
      <c r="S69" s="256" t="s">
        <v>59</v>
      </c>
      <c r="T69" s="36"/>
      <c r="U69" s="31"/>
      <c r="V69" s="31"/>
      <c r="W69" s="291"/>
      <c r="X69" s="291"/>
      <c r="Y69" s="32"/>
      <c r="Z69" s="32"/>
      <c r="AA69" s="31"/>
      <c r="AB69" s="67"/>
      <c r="AC69" s="292"/>
      <c r="AD69" s="31"/>
      <c r="AE69" s="50"/>
      <c r="AF69" s="67"/>
      <c r="AG69" s="67"/>
      <c r="AH69" s="50"/>
      <c r="AI69" s="50"/>
      <c r="AJ69" s="50"/>
      <c r="AK69" s="42"/>
      <c r="AL69" s="110" t="s">
        <v>508</v>
      </c>
      <c r="AM69" s="34" t="s">
        <v>384</v>
      </c>
      <c r="AN69" s="217" t="s">
        <v>385</v>
      </c>
      <c r="AO69" s="52" t="s">
        <v>472</v>
      </c>
      <c r="AP69" s="188" t="s">
        <v>63</v>
      </c>
    </row>
    <row r="70" spans="1:43" s="180" customFormat="1" ht="15.75" customHeight="1">
      <c r="B70" s="9" t="s">
        <v>188</v>
      </c>
      <c r="C70" s="247" t="s">
        <v>201</v>
      </c>
      <c r="D70" s="248" t="s">
        <v>202</v>
      </c>
      <c r="E70" s="249" t="s">
        <v>214</v>
      </c>
      <c r="F70" s="250" t="s">
        <v>50</v>
      </c>
      <c r="G70" s="251" t="s">
        <v>37</v>
      </c>
      <c r="H70" s="252"/>
      <c r="I70" s="252">
        <v>1820</v>
      </c>
      <c r="J70" s="248" t="s">
        <v>215</v>
      </c>
      <c r="K70" s="248"/>
      <c r="L70" s="248"/>
      <c r="M70" s="248"/>
      <c r="N70" s="248" t="s">
        <v>123</v>
      </c>
      <c r="O70" s="248"/>
      <c r="P70" s="253" t="s">
        <v>192</v>
      </c>
      <c r="Q70" s="254" t="s">
        <v>50</v>
      </c>
      <c r="R70" s="255" t="s">
        <v>58</v>
      </c>
      <c r="S70" s="256" t="s">
        <v>59</v>
      </c>
      <c r="T70" s="257"/>
      <c r="U70" s="248" t="s">
        <v>194</v>
      </c>
      <c r="V70" s="248"/>
      <c r="W70" s="258"/>
      <c r="X70" s="259"/>
      <c r="Y70" s="248" t="s">
        <v>216</v>
      </c>
      <c r="Z70" s="257"/>
      <c r="AA70" s="257"/>
      <c r="AB70" s="248">
        <v>1820</v>
      </c>
      <c r="AC70" s="260">
        <v>186</v>
      </c>
      <c r="AD70" s="257"/>
      <c r="AE70" s="251" t="s">
        <v>192</v>
      </c>
      <c r="AF70" s="185" t="s">
        <v>210</v>
      </c>
      <c r="AG70" s="185" t="s">
        <v>217</v>
      </c>
      <c r="AH70" s="261"/>
      <c r="AI70" s="257"/>
      <c r="AJ70" s="251"/>
      <c r="AK70" s="262"/>
      <c r="AL70" s="110" t="s">
        <v>509</v>
      </c>
      <c r="AM70" s="51" t="s">
        <v>218</v>
      </c>
      <c r="AN70" s="187" t="s">
        <v>199</v>
      </c>
      <c r="AO70" s="52" t="s">
        <v>219</v>
      </c>
      <c r="AP70" s="188" t="s">
        <v>63</v>
      </c>
    </row>
    <row r="71" spans="1:43" s="180" customFormat="1" ht="15.75" customHeight="1">
      <c r="B71" s="227" t="s">
        <v>440</v>
      </c>
      <c r="C71" s="228" t="s">
        <v>450</v>
      </c>
      <c r="D71" s="229"/>
      <c r="E71" s="230" t="s">
        <v>214</v>
      </c>
      <c r="F71" s="231" t="s">
        <v>50</v>
      </c>
      <c r="G71" s="232" t="s">
        <v>37</v>
      </c>
      <c r="H71" s="232">
        <v>19</v>
      </c>
      <c r="I71" s="233">
        <v>1831</v>
      </c>
      <c r="J71" s="36"/>
      <c r="K71" s="234">
        <f>1831-19</f>
        <v>1812</v>
      </c>
      <c r="L71" s="235"/>
      <c r="M71" s="235"/>
      <c r="N71" s="236"/>
      <c r="O71" s="235"/>
      <c r="P71" s="237" t="s">
        <v>87</v>
      </c>
      <c r="Q71" s="238" t="s">
        <v>50</v>
      </c>
      <c r="R71" s="239" t="s">
        <v>383</v>
      </c>
      <c r="S71" s="239" t="s">
        <v>59</v>
      </c>
      <c r="T71" s="235"/>
      <c r="U71" s="235"/>
      <c r="V71" s="240"/>
      <c r="W71" s="241"/>
      <c r="X71" s="241"/>
      <c r="Y71" s="235" t="s">
        <v>216</v>
      </c>
      <c r="Z71" s="235"/>
      <c r="AA71" s="235"/>
      <c r="AB71" s="240"/>
      <c r="AC71" s="240"/>
      <c r="AD71" s="240"/>
      <c r="AE71" s="242"/>
      <c r="AF71" s="243"/>
      <c r="AG71" s="232"/>
      <c r="AH71" s="240"/>
      <c r="AI71" s="244"/>
      <c r="AJ71" s="244"/>
      <c r="AK71" s="244"/>
      <c r="AL71" s="110" t="s">
        <v>509</v>
      </c>
      <c r="AM71" s="200"/>
      <c r="AN71" s="245"/>
      <c r="AO71" s="52"/>
      <c r="AP71" s="108" t="s">
        <v>451</v>
      </c>
      <c r="AQ71" s="180" t="s">
        <v>63</v>
      </c>
    </row>
    <row r="72" spans="1:43">
      <c r="A72" s="180"/>
    </row>
    <row r="73" spans="1:43" ht="15.75" customHeight="1">
      <c r="A73" s="180"/>
      <c r="B73" s="181" t="s">
        <v>46</v>
      </c>
      <c r="C73" s="30" t="s">
        <v>380</v>
      </c>
      <c r="D73" s="65" t="s">
        <v>381</v>
      </c>
      <c r="E73" s="6" t="s">
        <v>107</v>
      </c>
      <c r="F73" s="68" t="s">
        <v>50</v>
      </c>
      <c r="G73" s="42" t="s">
        <v>37</v>
      </c>
      <c r="H73" s="36"/>
      <c r="I73" s="66">
        <v>1815</v>
      </c>
      <c r="J73" s="31" t="s">
        <v>382</v>
      </c>
      <c r="K73" s="288"/>
      <c r="L73" s="31" t="s">
        <v>53</v>
      </c>
      <c r="M73" s="31" t="s">
        <v>109</v>
      </c>
      <c r="N73" s="204" t="s">
        <v>55</v>
      </c>
      <c r="O73" s="50" t="s">
        <v>56</v>
      </c>
      <c r="P73" s="69" t="s">
        <v>57</v>
      </c>
      <c r="Q73" s="69" t="s">
        <v>50</v>
      </c>
      <c r="R73" s="70" t="s">
        <v>383</v>
      </c>
      <c r="S73" s="70" t="s">
        <v>59</v>
      </c>
      <c r="T73" s="293"/>
      <c r="U73" s="50"/>
      <c r="V73" s="50"/>
      <c r="W73" s="294"/>
      <c r="X73" s="294"/>
      <c r="Y73" s="295"/>
      <c r="Z73" s="293"/>
      <c r="AA73" s="50"/>
      <c r="AB73" s="292"/>
      <c r="AC73" s="292"/>
      <c r="AD73" s="50"/>
      <c r="AE73" s="50"/>
      <c r="AF73" s="67"/>
      <c r="AG73" s="67"/>
      <c r="AH73" s="50"/>
      <c r="AI73" s="50"/>
      <c r="AJ73" s="50"/>
      <c r="AK73" s="42"/>
      <c r="AL73" s="110" t="s">
        <v>508</v>
      </c>
      <c r="AM73" s="34" t="s">
        <v>384</v>
      </c>
      <c r="AN73" s="217" t="s">
        <v>385</v>
      </c>
      <c r="AO73" s="52" t="s">
        <v>386</v>
      </c>
      <c r="AP73" s="188" t="s">
        <v>63</v>
      </c>
    </row>
    <row r="74" spans="1:43" ht="15.75" customHeight="1">
      <c r="A74" s="180"/>
      <c r="B74" s="181" t="s">
        <v>98</v>
      </c>
      <c r="C74" s="182" t="s">
        <v>105</v>
      </c>
      <c r="D74" s="30" t="s">
        <v>106</v>
      </c>
      <c r="E74" s="44" t="s">
        <v>107</v>
      </c>
      <c r="F74" s="44" t="s">
        <v>50</v>
      </c>
      <c r="G74" s="183" t="s">
        <v>37</v>
      </c>
      <c r="H74" s="183"/>
      <c r="I74" s="32" t="s">
        <v>108</v>
      </c>
      <c r="J74" s="31" t="s">
        <v>109</v>
      </c>
      <c r="K74" s="184"/>
      <c r="L74" s="183" t="s">
        <v>53</v>
      </c>
      <c r="M74" s="32"/>
      <c r="N74" s="185" t="s">
        <v>55</v>
      </c>
      <c r="O74" s="182" t="s">
        <v>53</v>
      </c>
      <c r="P74" s="45" t="s">
        <v>57</v>
      </c>
      <c r="Q74" s="45" t="s">
        <v>50</v>
      </c>
      <c r="R74" s="46" t="s">
        <v>58</v>
      </c>
      <c r="S74" s="46" t="s">
        <v>59</v>
      </c>
      <c r="T74" s="183"/>
      <c r="U74" s="183"/>
      <c r="V74" s="183"/>
      <c r="W74" s="33"/>
      <c r="X74" s="33"/>
      <c r="Y74" s="32"/>
      <c r="Z74" s="183"/>
      <c r="AA74" s="183"/>
      <c r="AB74" s="186"/>
      <c r="AC74" s="186"/>
      <c r="AD74" s="185"/>
      <c r="AE74" s="185"/>
      <c r="AF74" s="246"/>
      <c r="AG74" s="185"/>
      <c r="AH74" s="185"/>
      <c r="AI74" s="185"/>
      <c r="AJ74" s="183"/>
      <c r="AK74" s="185"/>
      <c r="AL74" s="110" t="s">
        <v>508</v>
      </c>
      <c r="AM74" s="34" t="s">
        <v>110</v>
      </c>
      <c r="AN74" s="187" t="s">
        <v>111</v>
      </c>
      <c r="AO74" s="52" t="s">
        <v>112</v>
      </c>
      <c r="AP74" s="188" t="s">
        <v>63</v>
      </c>
    </row>
    <row r="75" spans="1:43" s="180" customFormat="1" ht="15.75" customHeight="1">
      <c r="B75" s="280" t="s">
        <v>118</v>
      </c>
      <c r="C75" s="281" t="s">
        <v>119</v>
      </c>
      <c r="D75" s="244" t="s">
        <v>120</v>
      </c>
      <c r="E75" s="231" t="s">
        <v>121</v>
      </c>
      <c r="F75" s="231" t="s">
        <v>50</v>
      </c>
      <c r="G75" s="232" t="s">
        <v>37</v>
      </c>
      <c r="H75" s="232"/>
      <c r="I75" s="232" t="s">
        <v>122</v>
      </c>
      <c r="J75" s="232"/>
      <c r="K75" s="232"/>
      <c r="L75" s="232"/>
      <c r="M75" s="232"/>
      <c r="N75" s="232" t="s">
        <v>123</v>
      </c>
      <c r="O75" s="232"/>
      <c r="P75" s="237" t="s">
        <v>57</v>
      </c>
      <c r="Q75" s="237" t="s">
        <v>50</v>
      </c>
      <c r="R75" s="239" t="s">
        <v>58</v>
      </c>
      <c r="S75" s="239" t="s">
        <v>59</v>
      </c>
      <c r="T75" s="243"/>
      <c r="U75" s="282" t="s">
        <v>124</v>
      </c>
      <c r="V75" s="243"/>
      <c r="W75" s="296" t="s">
        <v>125</v>
      </c>
      <c r="X75" s="297" t="s">
        <v>126</v>
      </c>
      <c r="Y75" s="42"/>
      <c r="Z75" s="42"/>
      <c r="AA75" s="42"/>
      <c r="AB75" s="42"/>
      <c r="AC75" s="42"/>
      <c r="AD75" s="42"/>
      <c r="AE75" s="42"/>
      <c r="AF75" s="42"/>
      <c r="AG75" s="42"/>
      <c r="AH75" s="42"/>
      <c r="AI75" s="42"/>
      <c r="AJ75" s="42"/>
      <c r="AK75" s="232"/>
      <c r="AL75" s="110" t="s">
        <v>509</v>
      </c>
      <c r="AM75" s="51" t="s">
        <v>127</v>
      </c>
      <c r="AN75" s="187" t="s">
        <v>128</v>
      </c>
      <c r="AO75" s="52" t="s">
        <v>129</v>
      </c>
      <c r="AP75" s="188" t="s">
        <v>63</v>
      </c>
    </row>
    <row r="76" spans="1:43" s="180" customFormat="1" ht="15.75" customHeight="1">
      <c r="B76" s="53" t="s">
        <v>139</v>
      </c>
      <c r="C76" s="35" t="s">
        <v>167</v>
      </c>
      <c r="D76" s="35" t="s">
        <v>168</v>
      </c>
      <c r="E76" s="6" t="s">
        <v>121</v>
      </c>
      <c r="F76" s="6" t="s">
        <v>50</v>
      </c>
      <c r="G76" s="7" t="s">
        <v>37</v>
      </c>
      <c r="H76" s="7" t="s">
        <v>169</v>
      </c>
      <c r="I76" s="7" t="s">
        <v>122</v>
      </c>
      <c r="J76" s="7"/>
      <c r="K76" s="7">
        <v>1815</v>
      </c>
      <c r="L76" s="7"/>
      <c r="M76" s="7"/>
      <c r="N76" s="7"/>
      <c r="O76" s="7"/>
      <c r="P76" s="19" t="s">
        <v>57</v>
      </c>
      <c r="Q76" s="19" t="s">
        <v>50</v>
      </c>
      <c r="R76" s="20" t="s">
        <v>58</v>
      </c>
      <c r="S76" s="20" t="s">
        <v>59</v>
      </c>
      <c r="T76" s="7" t="s">
        <v>170</v>
      </c>
      <c r="U76" s="7" t="s">
        <v>124</v>
      </c>
      <c r="V76" s="7"/>
      <c r="W76" s="11" t="s">
        <v>171</v>
      </c>
      <c r="X76" s="11" t="s">
        <v>126</v>
      </c>
      <c r="Y76" s="7"/>
      <c r="Z76" s="7"/>
      <c r="AA76" s="7"/>
      <c r="AB76" s="7"/>
      <c r="AC76" s="7"/>
      <c r="AD76" s="7"/>
      <c r="AE76" s="7"/>
      <c r="AF76" s="7"/>
      <c r="AG76" s="7"/>
      <c r="AH76" s="7" t="s">
        <v>172</v>
      </c>
      <c r="AI76" s="7" t="s">
        <v>162</v>
      </c>
      <c r="AJ76" s="7"/>
      <c r="AK76" s="7" t="s">
        <v>173</v>
      </c>
      <c r="AL76" s="110" t="s">
        <v>509</v>
      </c>
      <c r="AM76" s="51" t="s">
        <v>174</v>
      </c>
      <c r="AN76" s="187" t="s">
        <v>175</v>
      </c>
      <c r="AO76" s="54" t="s">
        <v>176</v>
      </c>
      <c r="AP76" s="188" t="s">
        <v>63</v>
      </c>
    </row>
    <row r="77" spans="1:43" s="180" customFormat="1" ht="15.75" customHeight="1">
      <c r="B77" s="53" t="s">
        <v>139</v>
      </c>
      <c r="C77" s="35" t="s">
        <v>410</v>
      </c>
      <c r="D77" s="35" t="s">
        <v>411</v>
      </c>
      <c r="E77" s="6" t="s">
        <v>121</v>
      </c>
      <c r="F77" s="6" t="s">
        <v>50</v>
      </c>
      <c r="G77" s="7" t="s">
        <v>37</v>
      </c>
      <c r="H77" s="7" t="s">
        <v>412</v>
      </c>
      <c r="I77" s="7" t="s">
        <v>413</v>
      </c>
      <c r="J77" s="7"/>
      <c r="K77" s="7">
        <v>1830</v>
      </c>
      <c r="L77" s="7"/>
      <c r="M77" s="7"/>
      <c r="N77" s="7"/>
      <c r="O77" s="7"/>
      <c r="P77" s="19" t="s">
        <v>57</v>
      </c>
      <c r="Q77" s="19" t="s">
        <v>50</v>
      </c>
      <c r="R77" s="20" t="s">
        <v>383</v>
      </c>
      <c r="S77" s="20" t="s">
        <v>59</v>
      </c>
      <c r="T77" s="7" t="s">
        <v>414</v>
      </c>
      <c r="U77" s="72" t="s">
        <v>415</v>
      </c>
      <c r="V77" s="7"/>
      <c r="W77" s="11" t="s">
        <v>416</v>
      </c>
      <c r="X77" s="11" t="s">
        <v>193</v>
      </c>
      <c r="Y77" s="7"/>
      <c r="Z77" s="7"/>
      <c r="AA77" s="7"/>
      <c r="AB77" s="7"/>
      <c r="AC77" s="7"/>
      <c r="AD77" s="7"/>
      <c r="AE77" s="7"/>
      <c r="AF77" s="7"/>
      <c r="AG77" s="7"/>
      <c r="AH77" s="7" t="s">
        <v>172</v>
      </c>
      <c r="AI77" s="7" t="s">
        <v>417</v>
      </c>
      <c r="AJ77" s="7" t="s">
        <v>418</v>
      </c>
      <c r="AK77" s="7" t="s">
        <v>419</v>
      </c>
      <c r="AL77" s="110" t="s">
        <v>509</v>
      </c>
      <c r="AM77" s="51" t="s">
        <v>420</v>
      </c>
      <c r="AN77" s="187" t="s">
        <v>421</v>
      </c>
      <c r="AO77" s="54" t="s">
        <v>422</v>
      </c>
      <c r="AP77" s="188" t="s">
        <v>63</v>
      </c>
    </row>
    <row r="78" spans="1:43" s="180" customFormat="1" ht="15.75" customHeight="1">
      <c r="B78" s="9" t="s">
        <v>188</v>
      </c>
      <c r="C78" s="247" t="s">
        <v>201</v>
      </c>
      <c r="D78" s="248" t="s">
        <v>202</v>
      </c>
      <c r="E78" s="249" t="s">
        <v>121</v>
      </c>
      <c r="F78" s="250" t="s">
        <v>50</v>
      </c>
      <c r="G78" s="251" t="s">
        <v>37</v>
      </c>
      <c r="H78" s="252"/>
      <c r="I78" s="252">
        <v>1820</v>
      </c>
      <c r="J78" s="248" t="s">
        <v>220</v>
      </c>
      <c r="K78" s="248"/>
      <c r="L78" s="248"/>
      <c r="M78" s="248"/>
      <c r="N78" s="248" t="s">
        <v>123</v>
      </c>
      <c r="O78" s="248"/>
      <c r="P78" s="253" t="s">
        <v>192</v>
      </c>
      <c r="Q78" s="254" t="s">
        <v>50</v>
      </c>
      <c r="R78" s="255" t="s">
        <v>58</v>
      </c>
      <c r="S78" s="256" t="s">
        <v>59</v>
      </c>
      <c r="T78" s="257"/>
      <c r="U78" s="248" t="s">
        <v>194</v>
      </c>
      <c r="V78" s="248"/>
      <c r="W78" s="258"/>
      <c r="X78" s="259"/>
      <c r="Y78" s="248" t="s">
        <v>194</v>
      </c>
      <c r="Z78" s="257"/>
      <c r="AA78" s="257"/>
      <c r="AB78" s="248">
        <v>1820</v>
      </c>
      <c r="AC78" s="260">
        <v>186</v>
      </c>
      <c r="AD78" s="257"/>
      <c r="AE78" s="251" t="s">
        <v>192</v>
      </c>
      <c r="AF78" s="185" t="s">
        <v>210</v>
      </c>
      <c r="AG78" s="185" t="s">
        <v>211</v>
      </c>
      <c r="AH78" s="261"/>
      <c r="AI78" s="257"/>
      <c r="AJ78" s="251"/>
      <c r="AK78" s="262"/>
      <c r="AL78" s="110" t="s">
        <v>509</v>
      </c>
      <c r="AM78" s="51" t="s">
        <v>221</v>
      </c>
      <c r="AN78" s="187" t="s">
        <v>199</v>
      </c>
      <c r="AO78" s="52" t="s">
        <v>222</v>
      </c>
      <c r="AP78" s="188" t="s">
        <v>63</v>
      </c>
    </row>
    <row r="79" spans="1:43" s="180" customFormat="1" ht="15.75" customHeight="1">
      <c r="B79" s="227" t="s">
        <v>431</v>
      </c>
      <c r="C79" s="279" t="s">
        <v>453</v>
      </c>
      <c r="D79" s="37" t="s">
        <v>400</v>
      </c>
      <c r="E79" s="68" t="s">
        <v>121</v>
      </c>
      <c r="F79" s="68" t="s">
        <v>434</v>
      </c>
      <c r="G79" s="42" t="s">
        <v>37</v>
      </c>
      <c r="H79" s="42">
        <v>84</v>
      </c>
      <c r="I79" s="42">
        <v>1900</v>
      </c>
      <c r="J79" s="42"/>
      <c r="K79" s="42">
        <f>1900-84</f>
        <v>1816</v>
      </c>
      <c r="L79" s="42"/>
      <c r="M79" s="42"/>
      <c r="N79" s="42"/>
      <c r="O79" s="42"/>
      <c r="P79" s="69" t="s">
        <v>57</v>
      </c>
      <c r="Q79" s="69" t="s">
        <v>50</v>
      </c>
      <c r="R79" s="70" t="s">
        <v>383</v>
      </c>
      <c r="S79" s="70" t="s">
        <v>59</v>
      </c>
      <c r="T79" s="42"/>
      <c r="U79" s="42"/>
      <c r="V79" s="42"/>
      <c r="W79" s="71" t="s">
        <v>233</v>
      </c>
      <c r="X79" s="71" t="s">
        <v>233</v>
      </c>
      <c r="Y79" s="36" t="s">
        <v>454</v>
      </c>
      <c r="Z79" s="42"/>
      <c r="AA79" s="42"/>
      <c r="AB79" s="42"/>
      <c r="AC79" s="42"/>
      <c r="AD79" s="42"/>
      <c r="AE79" s="42"/>
      <c r="AF79" s="42"/>
      <c r="AG79" s="42"/>
      <c r="AH79" s="42"/>
      <c r="AI79" s="42"/>
      <c r="AJ79" s="42"/>
      <c r="AK79" s="31"/>
      <c r="AL79" s="110" t="s">
        <v>511</v>
      </c>
      <c r="AM79" s="43"/>
      <c r="AN79" s="187"/>
      <c r="AO79" s="52"/>
      <c r="AP79" s="188" t="s">
        <v>63</v>
      </c>
    </row>
    <row r="81" spans="1:50" s="180" customFormat="1" ht="15.75" customHeight="1">
      <c r="B81" s="9" t="s">
        <v>188</v>
      </c>
      <c r="C81" s="247" t="s">
        <v>201</v>
      </c>
      <c r="D81" s="248" t="s">
        <v>202</v>
      </c>
      <c r="E81" s="249" t="s">
        <v>179</v>
      </c>
      <c r="F81" s="250" t="s">
        <v>50</v>
      </c>
      <c r="G81" s="251" t="s">
        <v>37</v>
      </c>
      <c r="H81" s="252"/>
      <c r="I81" s="252">
        <v>1820</v>
      </c>
      <c r="J81" s="298" t="s">
        <v>223</v>
      </c>
      <c r="K81" s="248"/>
      <c r="L81" s="248"/>
      <c r="M81" s="248"/>
      <c r="N81" s="248" t="s">
        <v>123</v>
      </c>
      <c r="O81" s="248"/>
      <c r="P81" s="253" t="s">
        <v>192</v>
      </c>
      <c r="Q81" s="254" t="s">
        <v>50</v>
      </c>
      <c r="R81" s="255" t="s">
        <v>58</v>
      </c>
      <c r="S81" s="256" t="s">
        <v>59</v>
      </c>
      <c r="T81" s="257"/>
      <c r="U81" s="248" t="s">
        <v>194</v>
      </c>
      <c r="V81" s="248"/>
      <c r="W81" s="258"/>
      <c r="X81" s="259"/>
      <c r="Y81" s="248" t="s">
        <v>194</v>
      </c>
      <c r="Z81" s="257"/>
      <c r="AA81" s="257"/>
      <c r="AB81" s="248">
        <v>1820</v>
      </c>
      <c r="AC81" s="260">
        <v>186</v>
      </c>
      <c r="AD81" s="257"/>
      <c r="AE81" s="251" t="s">
        <v>192</v>
      </c>
      <c r="AF81" s="185" t="s">
        <v>210</v>
      </c>
      <c r="AG81" s="185" t="s">
        <v>211</v>
      </c>
      <c r="AH81" s="261"/>
      <c r="AI81" s="257"/>
      <c r="AJ81" s="251"/>
      <c r="AK81" s="262"/>
      <c r="AL81" s="110" t="s">
        <v>509</v>
      </c>
      <c r="AM81" s="51" t="s">
        <v>224</v>
      </c>
      <c r="AN81" s="187" t="s">
        <v>199</v>
      </c>
      <c r="AO81" s="52" t="s">
        <v>225</v>
      </c>
      <c r="AP81" s="188" t="s">
        <v>63</v>
      </c>
    </row>
    <row r="82" spans="1:50" s="180" customFormat="1" ht="15.75" customHeight="1">
      <c r="B82" s="64" t="s">
        <v>188</v>
      </c>
      <c r="C82" s="299" t="s">
        <v>423</v>
      </c>
      <c r="D82" s="300" t="s">
        <v>424</v>
      </c>
      <c r="E82" s="301" t="s">
        <v>179</v>
      </c>
      <c r="F82" s="301" t="s">
        <v>50</v>
      </c>
      <c r="G82" s="302" t="s">
        <v>37</v>
      </c>
      <c r="H82" s="302"/>
      <c r="I82" s="303">
        <v>1847</v>
      </c>
      <c r="J82" s="304" t="s">
        <v>425</v>
      </c>
      <c r="K82" s="305"/>
      <c r="L82" s="305"/>
      <c r="M82" s="305"/>
      <c r="N82" s="306" t="s">
        <v>123</v>
      </c>
      <c r="O82" s="305"/>
      <c r="P82" s="307" t="s">
        <v>87</v>
      </c>
      <c r="Q82" s="308" t="s">
        <v>50</v>
      </c>
      <c r="R82" s="309" t="s">
        <v>383</v>
      </c>
      <c r="S82" s="309" t="s">
        <v>59</v>
      </c>
      <c r="T82" s="305"/>
      <c r="U82" s="305" t="s">
        <v>182</v>
      </c>
      <c r="V82" s="310"/>
      <c r="W82" s="311" t="s">
        <v>183</v>
      </c>
      <c r="X82" s="311" t="s">
        <v>184</v>
      </c>
      <c r="Y82" s="305"/>
      <c r="Z82" s="305"/>
      <c r="AA82" s="305"/>
      <c r="AB82" s="310">
        <v>1847</v>
      </c>
      <c r="AC82" s="310" t="s">
        <v>426</v>
      </c>
      <c r="AD82" s="310"/>
      <c r="AE82" s="302" t="s">
        <v>179</v>
      </c>
      <c r="AF82" s="312" t="s">
        <v>427</v>
      </c>
      <c r="AG82" s="302" t="s">
        <v>428</v>
      </c>
      <c r="AH82" s="310" t="s">
        <v>172</v>
      </c>
      <c r="AI82" s="313"/>
      <c r="AJ82" s="313"/>
      <c r="AK82" s="314"/>
      <c r="AL82" s="110" t="s">
        <v>509</v>
      </c>
      <c r="AM82" s="315" t="s">
        <v>429</v>
      </c>
      <c r="AN82" s="217" t="s">
        <v>235</v>
      </c>
      <c r="AO82" s="63" t="s">
        <v>430</v>
      </c>
      <c r="AP82" s="188" t="s">
        <v>63</v>
      </c>
    </row>
    <row r="83" spans="1:50" ht="15.75" customHeight="1">
      <c r="A83" s="180"/>
      <c r="B83" s="181" t="s">
        <v>98</v>
      </c>
      <c r="C83" s="182" t="s">
        <v>387</v>
      </c>
      <c r="D83" s="30" t="s">
        <v>388</v>
      </c>
      <c r="E83" s="44" t="s">
        <v>179</v>
      </c>
      <c r="F83" s="44" t="s">
        <v>50</v>
      </c>
      <c r="G83" s="183" t="s">
        <v>37</v>
      </c>
      <c r="H83" s="183"/>
      <c r="I83" s="32" t="s">
        <v>389</v>
      </c>
      <c r="J83" s="31" t="s">
        <v>390</v>
      </c>
      <c r="K83" s="184"/>
      <c r="L83" s="183" t="s">
        <v>53</v>
      </c>
      <c r="M83" s="32" t="s">
        <v>391</v>
      </c>
      <c r="N83" s="185" t="s">
        <v>55</v>
      </c>
      <c r="O83" s="182" t="s">
        <v>53</v>
      </c>
      <c r="P83" s="45" t="s">
        <v>57</v>
      </c>
      <c r="Q83" s="45" t="s">
        <v>50</v>
      </c>
      <c r="R83" s="46" t="s">
        <v>383</v>
      </c>
      <c r="S83" s="46" t="s">
        <v>59</v>
      </c>
      <c r="T83" s="183"/>
      <c r="U83" s="183"/>
      <c r="V83" s="183"/>
      <c r="W83" s="33"/>
      <c r="X83" s="33"/>
      <c r="Y83" s="32"/>
      <c r="Z83" s="284"/>
      <c r="AA83" s="183"/>
      <c r="AB83" s="186"/>
      <c r="AC83" s="186"/>
      <c r="AD83" s="185"/>
      <c r="AE83" s="316"/>
      <c r="AF83" s="246"/>
      <c r="AG83" s="185"/>
      <c r="AH83" s="185"/>
      <c r="AI83" s="185"/>
      <c r="AJ83" s="183"/>
      <c r="AK83" s="185"/>
      <c r="AL83" s="110" t="s">
        <v>509</v>
      </c>
      <c r="AM83" s="34" t="s">
        <v>392</v>
      </c>
      <c r="AN83" s="187" t="s">
        <v>393</v>
      </c>
      <c r="AO83" s="52" t="s">
        <v>394</v>
      </c>
      <c r="AP83" s="188" t="s">
        <v>63</v>
      </c>
    </row>
    <row r="84" spans="1:50" s="180" customFormat="1" ht="15.75" customHeight="1">
      <c r="B84" s="280" t="s">
        <v>118</v>
      </c>
      <c r="C84" s="281" t="s">
        <v>399</v>
      </c>
      <c r="D84" s="244" t="s">
        <v>400</v>
      </c>
      <c r="E84" s="231" t="s">
        <v>179</v>
      </c>
      <c r="F84" s="231" t="s">
        <v>50</v>
      </c>
      <c r="G84" s="232" t="s">
        <v>37</v>
      </c>
      <c r="H84" s="232"/>
      <c r="I84" s="232" t="s">
        <v>180</v>
      </c>
      <c r="J84" s="232"/>
      <c r="K84" s="232"/>
      <c r="L84" s="232"/>
      <c r="M84" s="232"/>
      <c r="N84" s="232" t="s">
        <v>123</v>
      </c>
      <c r="O84" s="232"/>
      <c r="P84" s="237" t="s">
        <v>57</v>
      </c>
      <c r="Q84" s="237" t="s">
        <v>50</v>
      </c>
      <c r="R84" s="239" t="s">
        <v>383</v>
      </c>
      <c r="S84" s="239" t="s">
        <v>59</v>
      </c>
      <c r="T84" s="243"/>
      <c r="U84" s="243" t="s">
        <v>182</v>
      </c>
      <c r="V84" s="243"/>
      <c r="W84" s="296" t="s">
        <v>183</v>
      </c>
      <c r="X84" s="297" t="s">
        <v>184</v>
      </c>
      <c r="Y84" s="42"/>
      <c r="Z84" s="42"/>
      <c r="AA84" s="42"/>
      <c r="AB84" s="42"/>
      <c r="AC84" s="42"/>
      <c r="AD84" s="42"/>
      <c r="AE84" s="42"/>
      <c r="AF84" s="42"/>
      <c r="AG84" s="42"/>
      <c r="AH84" s="42"/>
      <c r="AI84" s="42"/>
      <c r="AJ84" s="42"/>
      <c r="AK84" s="232"/>
      <c r="AL84" s="110" t="s">
        <v>509</v>
      </c>
      <c r="AM84" s="51" t="s">
        <v>401</v>
      </c>
      <c r="AN84" s="187" t="s">
        <v>128</v>
      </c>
      <c r="AO84" s="52" t="s">
        <v>402</v>
      </c>
      <c r="AP84" s="188" t="s">
        <v>63</v>
      </c>
    </row>
    <row r="85" spans="1:50" s="180" customFormat="1" ht="15.75" customHeight="1">
      <c r="B85" s="53" t="s">
        <v>139</v>
      </c>
      <c r="C85" s="35" t="s">
        <v>177</v>
      </c>
      <c r="D85" s="35" t="s">
        <v>178</v>
      </c>
      <c r="E85" s="6" t="s">
        <v>179</v>
      </c>
      <c r="F85" s="6" t="s">
        <v>50</v>
      </c>
      <c r="G85" s="7" t="s">
        <v>37</v>
      </c>
      <c r="H85" s="7" t="s">
        <v>156</v>
      </c>
      <c r="I85" s="7" t="s">
        <v>180</v>
      </c>
      <c r="J85" s="47"/>
      <c r="K85" s="7">
        <v>1817</v>
      </c>
      <c r="L85" s="7"/>
      <c r="M85" s="7"/>
      <c r="N85" s="7"/>
      <c r="O85" s="7"/>
      <c r="P85" s="19" t="s">
        <v>57</v>
      </c>
      <c r="Q85" s="19" t="s">
        <v>50</v>
      </c>
      <c r="R85" s="20" t="s">
        <v>58</v>
      </c>
      <c r="S85" s="20" t="s">
        <v>59</v>
      </c>
      <c r="T85" s="7" t="s">
        <v>181</v>
      </c>
      <c r="U85" s="7" t="s">
        <v>182</v>
      </c>
      <c r="V85" s="7"/>
      <c r="W85" s="11" t="s">
        <v>183</v>
      </c>
      <c r="X85" s="11" t="s">
        <v>184</v>
      </c>
      <c r="Y85" s="7"/>
      <c r="Z85" s="7"/>
      <c r="AA85" s="7"/>
      <c r="AB85" s="7"/>
      <c r="AC85" s="7"/>
      <c r="AD85" s="7"/>
      <c r="AE85" s="7"/>
      <c r="AF85" s="7"/>
      <c r="AG85" s="7"/>
      <c r="AH85" s="7" t="s">
        <v>172</v>
      </c>
      <c r="AI85" s="7" t="s">
        <v>162</v>
      </c>
      <c r="AJ85" s="7"/>
      <c r="AK85" s="7" t="s">
        <v>163</v>
      </c>
      <c r="AL85" s="110" t="s">
        <v>509</v>
      </c>
      <c r="AM85" s="51" t="s">
        <v>185</v>
      </c>
      <c r="AN85" s="187" t="s">
        <v>186</v>
      </c>
      <c r="AO85" s="54" t="s">
        <v>187</v>
      </c>
      <c r="AP85" s="188" t="s">
        <v>63</v>
      </c>
    </row>
    <row r="87" spans="1:50" ht="15.75" customHeight="1">
      <c r="A87" s="180"/>
      <c r="B87" s="181" t="s">
        <v>46</v>
      </c>
      <c r="C87" s="30" t="s">
        <v>91</v>
      </c>
      <c r="D87" s="30" t="s">
        <v>82</v>
      </c>
      <c r="E87" s="44" t="s">
        <v>92</v>
      </c>
      <c r="F87" s="44" t="s">
        <v>50</v>
      </c>
      <c r="G87" s="7" t="s">
        <v>37</v>
      </c>
      <c r="H87" s="42"/>
      <c r="I87" s="31" t="s">
        <v>93</v>
      </c>
      <c r="J87" s="31" t="s">
        <v>94</v>
      </c>
      <c r="K87" s="317"/>
      <c r="L87" s="42" t="s">
        <v>53</v>
      </c>
      <c r="M87" s="32" t="s">
        <v>94</v>
      </c>
      <c r="N87" s="185"/>
      <c r="O87" s="182" t="s">
        <v>56</v>
      </c>
      <c r="P87" s="45" t="s">
        <v>57</v>
      </c>
      <c r="Q87" s="45" t="s">
        <v>50</v>
      </c>
      <c r="R87" s="46" t="s">
        <v>58</v>
      </c>
      <c r="S87" s="46" t="s">
        <v>59</v>
      </c>
      <c r="T87" s="183"/>
      <c r="U87" s="183"/>
      <c r="V87" s="42"/>
      <c r="W87" s="33"/>
      <c r="X87" s="33"/>
      <c r="Y87" s="32"/>
      <c r="Z87" s="284"/>
      <c r="AA87" s="42"/>
      <c r="AB87" s="186"/>
      <c r="AC87" s="186"/>
      <c r="AD87" s="31"/>
      <c r="AE87" s="31"/>
      <c r="AF87" s="50"/>
      <c r="AG87" s="31"/>
      <c r="AH87" s="31"/>
      <c r="AI87" s="31"/>
      <c r="AJ87" s="42"/>
      <c r="AK87" s="42"/>
      <c r="AL87" s="110" t="s">
        <v>509</v>
      </c>
      <c r="AM87" s="34" t="s">
        <v>95</v>
      </c>
      <c r="AN87" s="187" t="s">
        <v>96</v>
      </c>
      <c r="AO87" s="52" t="s">
        <v>97</v>
      </c>
      <c r="AP87" s="188" t="s">
        <v>63</v>
      </c>
    </row>
    <row r="88" spans="1:50" ht="15.75" customHeight="1">
      <c r="A88" s="180"/>
      <c r="B88" s="181" t="s">
        <v>98</v>
      </c>
      <c r="C88" s="182" t="s">
        <v>113</v>
      </c>
      <c r="D88" s="30" t="s">
        <v>114</v>
      </c>
      <c r="E88" s="44" t="s">
        <v>92</v>
      </c>
      <c r="F88" s="44" t="s">
        <v>50</v>
      </c>
      <c r="G88" s="183" t="s">
        <v>37</v>
      </c>
      <c r="H88" s="183"/>
      <c r="I88" s="32" t="s">
        <v>93</v>
      </c>
      <c r="J88" s="31" t="s">
        <v>94</v>
      </c>
      <c r="K88" s="184"/>
      <c r="L88" s="183" t="s">
        <v>53</v>
      </c>
      <c r="M88" s="32" t="s">
        <v>94</v>
      </c>
      <c r="N88" s="185"/>
      <c r="O88" s="182" t="s">
        <v>53</v>
      </c>
      <c r="P88" s="45" t="s">
        <v>57</v>
      </c>
      <c r="Q88" s="45" t="s">
        <v>50</v>
      </c>
      <c r="R88" s="46" t="s">
        <v>58</v>
      </c>
      <c r="S88" s="46" t="s">
        <v>59</v>
      </c>
      <c r="T88" s="183"/>
      <c r="U88" s="183"/>
      <c r="V88" s="183"/>
      <c r="W88" s="33"/>
      <c r="X88" s="33"/>
      <c r="Y88" s="32"/>
      <c r="Z88" s="284"/>
      <c r="AA88" s="183"/>
      <c r="AB88" s="186"/>
      <c r="AC88" s="186"/>
      <c r="AD88" s="185"/>
      <c r="AE88" s="185"/>
      <c r="AF88" s="246"/>
      <c r="AG88" s="185"/>
      <c r="AH88" s="185"/>
      <c r="AI88" s="185"/>
      <c r="AJ88" s="183"/>
      <c r="AK88" s="185"/>
      <c r="AL88" s="110" t="s">
        <v>509</v>
      </c>
      <c r="AM88" s="34" t="s">
        <v>115</v>
      </c>
      <c r="AN88" s="187" t="s">
        <v>116</v>
      </c>
      <c r="AO88" s="52" t="s">
        <v>117</v>
      </c>
      <c r="AP88" s="188" t="s">
        <v>63</v>
      </c>
    </row>
    <row r="89" spans="1:50" s="180" customFormat="1" ht="15.75" customHeight="1">
      <c r="B89" s="280" t="s">
        <v>118</v>
      </c>
      <c r="C89" s="281" t="s">
        <v>130</v>
      </c>
      <c r="D89" s="244" t="s">
        <v>131</v>
      </c>
      <c r="E89" s="231" t="s">
        <v>132</v>
      </c>
      <c r="F89" s="231" t="s">
        <v>50</v>
      </c>
      <c r="G89" s="232" t="s">
        <v>37</v>
      </c>
      <c r="H89" s="232"/>
      <c r="I89" s="232" t="s">
        <v>133</v>
      </c>
      <c r="J89" s="232"/>
      <c r="K89" s="232"/>
      <c r="L89" s="232"/>
      <c r="M89" s="232"/>
      <c r="N89" s="232" t="s">
        <v>123</v>
      </c>
      <c r="O89" s="232"/>
      <c r="P89" s="237" t="s">
        <v>57</v>
      </c>
      <c r="Q89" s="237" t="s">
        <v>50</v>
      </c>
      <c r="R89" s="239" t="s">
        <v>58</v>
      </c>
      <c r="S89" s="239" t="s">
        <v>59</v>
      </c>
      <c r="T89" s="243"/>
      <c r="U89" s="282" t="s">
        <v>134</v>
      </c>
      <c r="V89" s="243"/>
      <c r="W89" s="296" t="s">
        <v>135</v>
      </c>
      <c r="X89" s="297" t="s">
        <v>136</v>
      </c>
      <c r="Y89" s="42"/>
      <c r="Z89" s="42"/>
      <c r="AA89" s="42"/>
      <c r="AB89" s="42"/>
      <c r="AC89" s="42"/>
      <c r="AD89" s="42"/>
      <c r="AE89" s="42"/>
      <c r="AF89" s="42"/>
      <c r="AG89" s="42"/>
      <c r="AH89" s="42"/>
      <c r="AI89" s="42"/>
      <c r="AJ89" s="42"/>
      <c r="AK89" s="232"/>
      <c r="AL89" s="110" t="s">
        <v>509</v>
      </c>
      <c r="AM89" s="51" t="s">
        <v>137</v>
      </c>
      <c r="AN89" s="187" t="s">
        <v>128</v>
      </c>
      <c r="AO89" s="52" t="s">
        <v>138</v>
      </c>
      <c r="AP89" s="188" t="s">
        <v>63</v>
      </c>
    </row>
    <row r="90" spans="1:50" s="180" customFormat="1" ht="15.75" customHeight="1">
      <c r="B90" s="53" t="s">
        <v>139</v>
      </c>
      <c r="C90" s="35" t="s">
        <v>403</v>
      </c>
      <c r="D90" s="35" t="s">
        <v>178</v>
      </c>
      <c r="E90" s="6" t="s">
        <v>92</v>
      </c>
      <c r="F90" s="6" t="s">
        <v>50</v>
      </c>
      <c r="G90" s="7" t="s">
        <v>37</v>
      </c>
      <c r="H90" s="7" t="s">
        <v>142</v>
      </c>
      <c r="I90" s="7" t="s">
        <v>133</v>
      </c>
      <c r="J90" s="7"/>
      <c r="K90" s="7">
        <v>1825</v>
      </c>
      <c r="L90" s="7"/>
      <c r="M90" s="7"/>
      <c r="N90" s="7"/>
      <c r="O90" s="7"/>
      <c r="P90" s="19" t="s">
        <v>57</v>
      </c>
      <c r="Q90" s="19" t="s">
        <v>50</v>
      </c>
      <c r="R90" s="20" t="s">
        <v>383</v>
      </c>
      <c r="S90" s="20" t="s">
        <v>59</v>
      </c>
      <c r="T90" s="7" t="s">
        <v>404</v>
      </c>
      <c r="U90" s="7" t="s">
        <v>405</v>
      </c>
      <c r="V90" s="7"/>
      <c r="W90" s="11" t="s">
        <v>406</v>
      </c>
      <c r="X90" s="11" t="s">
        <v>136</v>
      </c>
      <c r="Y90" s="7"/>
      <c r="Z90" s="7"/>
      <c r="AA90" s="7"/>
      <c r="AB90" s="7"/>
      <c r="AC90" s="7"/>
      <c r="AD90" s="7"/>
      <c r="AE90" s="7"/>
      <c r="AF90" s="7"/>
      <c r="AG90" s="7"/>
      <c r="AH90" s="7" t="s">
        <v>172</v>
      </c>
      <c r="AI90" s="7" t="s">
        <v>162</v>
      </c>
      <c r="AJ90" s="7"/>
      <c r="AK90" s="7" t="s">
        <v>173</v>
      </c>
      <c r="AL90" s="110" t="s">
        <v>509</v>
      </c>
      <c r="AM90" s="51" t="s">
        <v>407</v>
      </c>
      <c r="AN90" s="187" t="s">
        <v>408</v>
      </c>
      <c r="AO90" s="54" t="s">
        <v>409</v>
      </c>
      <c r="AP90" s="188" t="s">
        <v>63</v>
      </c>
    </row>
    <row r="91" spans="1:50" s="180" customFormat="1" ht="15.75" customHeight="1">
      <c r="B91" s="9" t="s">
        <v>188</v>
      </c>
      <c r="C91" s="247" t="s">
        <v>201</v>
      </c>
      <c r="D91" s="248" t="s">
        <v>202</v>
      </c>
      <c r="E91" s="249" t="s">
        <v>132</v>
      </c>
      <c r="F91" s="250" t="s">
        <v>50</v>
      </c>
      <c r="G91" s="251" t="s">
        <v>37</v>
      </c>
      <c r="H91" s="252"/>
      <c r="I91" s="252">
        <v>1820</v>
      </c>
      <c r="J91" s="248" t="s">
        <v>226</v>
      </c>
      <c r="K91" s="248"/>
      <c r="L91" s="248"/>
      <c r="M91" s="248"/>
      <c r="N91" s="248" t="s">
        <v>123</v>
      </c>
      <c r="O91" s="248"/>
      <c r="P91" s="253" t="s">
        <v>192</v>
      </c>
      <c r="Q91" s="254" t="s">
        <v>50</v>
      </c>
      <c r="R91" s="255" t="s">
        <v>58</v>
      </c>
      <c r="S91" s="256" t="s">
        <v>59</v>
      </c>
      <c r="T91" s="257"/>
      <c r="U91" s="248" t="s">
        <v>194</v>
      </c>
      <c r="V91" s="248"/>
      <c r="W91" s="258"/>
      <c r="X91" s="259"/>
      <c r="Y91" s="248" t="s">
        <v>194</v>
      </c>
      <c r="Z91" s="257"/>
      <c r="AA91" s="257"/>
      <c r="AB91" s="248">
        <v>1820</v>
      </c>
      <c r="AC91" s="260">
        <v>186</v>
      </c>
      <c r="AD91" s="257"/>
      <c r="AE91" s="251" t="s">
        <v>192</v>
      </c>
      <c r="AF91" s="185" t="s">
        <v>210</v>
      </c>
      <c r="AG91" s="185" t="s">
        <v>211</v>
      </c>
      <c r="AH91" s="261"/>
      <c r="AI91" s="257"/>
      <c r="AJ91" s="251"/>
      <c r="AK91" s="262"/>
      <c r="AL91" s="110" t="s">
        <v>509</v>
      </c>
      <c r="AM91" s="51" t="s">
        <v>227</v>
      </c>
      <c r="AN91" s="187" t="s">
        <v>199</v>
      </c>
      <c r="AO91" s="52" t="s">
        <v>228</v>
      </c>
      <c r="AP91" s="188" t="s">
        <v>63</v>
      </c>
    </row>
    <row r="92" spans="1:50" s="23" customFormat="1" ht="16.350000000000001" customHeight="1" thickBot="1">
      <c r="A92" s="26"/>
      <c r="B92" s="26"/>
      <c r="C92" s="26"/>
      <c r="D92" s="26"/>
      <c r="E92" s="26"/>
      <c r="F92" s="26"/>
      <c r="G92" s="26"/>
      <c r="H92" s="26"/>
    </row>
    <row r="93" spans="1:50" s="23" customFormat="1" ht="19.5" customHeight="1">
      <c r="A93" s="321" t="s">
        <v>513</v>
      </c>
      <c r="B93" s="321"/>
      <c r="C93" s="321"/>
      <c r="D93" s="321"/>
      <c r="E93" s="321"/>
      <c r="F93" s="321"/>
      <c r="G93" s="321"/>
      <c r="H93" s="321"/>
      <c r="I93" s="321"/>
      <c r="J93" s="321"/>
      <c r="K93" s="321"/>
      <c r="L93" s="321"/>
      <c r="M93" s="321"/>
      <c r="N93" s="321"/>
      <c r="AI93" s="2"/>
      <c r="AJ93" s="2"/>
      <c r="AK93" s="2"/>
      <c r="AL93" s="2"/>
      <c r="AM93" s="2"/>
      <c r="AN93" s="2"/>
      <c r="AO93" s="2"/>
      <c r="AP93" s="2"/>
    </row>
    <row r="94" spans="1:50" s="23" customFormat="1" ht="66.75" customHeight="1">
      <c r="A94" s="22" t="s">
        <v>479</v>
      </c>
      <c r="B94" s="322" t="s">
        <v>514</v>
      </c>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3"/>
      <c r="AM94" s="323"/>
      <c r="AN94" s="323"/>
      <c r="AO94" s="323"/>
      <c r="AP94" s="323"/>
      <c r="AQ94" s="323"/>
      <c r="AR94" s="323"/>
      <c r="AS94" s="323"/>
      <c r="AT94" s="323"/>
      <c r="AU94" s="323"/>
      <c r="AV94" s="323"/>
      <c r="AW94" s="323"/>
      <c r="AX94" s="323"/>
    </row>
    <row r="95" spans="1:50" s="23" customFormat="1" ht="69" customHeight="1">
      <c r="A95" s="22" t="s">
        <v>39</v>
      </c>
      <c r="B95" s="322" t="s">
        <v>523</v>
      </c>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3"/>
      <c r="AM95" s="323"/>
      <c r="AN95" s="323"/>
      <c r="AO95" s="323"/>
      <c r="AP95" s="323"/>
      <c r="AQ95" s="323"/>
      <c r="AR95" s="323"/>
      <c r="AS95" s="323"/>
      <c r="AT95" s="323"/>
      <c r="AU95" s="323"/>
      <c r="AV95" s="323"/>
      <c r="AW95" s="323"/>
      <c r="AX95" s="323"/>
    </row>
    <row r="96" spans="1:50" s="77" customFormat="1" ht="15.75" customHeight="1" thickBot="1">
      <c r="A96" s="324"/>
      <c r="B96" s="324"/>
      <c r="C96" s="324"/>
      <c r="D96" s="324"/>
      <c r="E96" s="325"/>
      <c r="F96" s="325"/>
      <c r="G96" s="325"/>
      <c r="H96" s="325"/>
      <c r="I96" s="78"/>
      <c r="J96" s="78"/>
      <c r="K96" s="78"/>
      <c r="L96" s="78"/>
      <c r="M96" s="78"/>
      <c r="N96" s="78"/>
      <c r="O96" s="78"/>
      <c r="P96" s="78"/>
      <c r="Q96" s="78"/>
      <c r="R96" s="78"/>
      <c r="S96" s="78"/>
      <c r="T96" s="78"/>
      <c r="U96" s="78"/>
      <c r="V96" s="78"/>
      <c r="W96" s="78"/>
      <c r="AN96" s="79"/>
    </row>
    <row r="97" spans="1:55" s="23" customFormat="1" ht="22.5" customHeight="1">
      <c r="A97" s="13" t="s">
        <v>478</v>
      </c>
      <c r="AI97" s="2"/>
      <c r="AJ97" s="2"/>
      <c r="AK97" s="2"/>
      <c r="AL97" s="2"/>
      <c r="AM97" s="2"/>
      <c r="AN97" s="2"/>
      <c r="AO97" s="2"/>
      <c r="AP97" s="2"/>
    </row>
    <row r="98" spans="1:55" s="23" customFormat="1" ht="16.350000000000001" customHeight="1">
      <c r="A98" s="22" t="s">
        <v>479</v>
      </c>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74"/>
      <c r="AM98" s="74"/>
      <c r="AN98" s="74"/>
      <c r="AO98" s="74"/>
      <c r="AP98" s="74"/>
      <c r="AQ98" s="74"/>
      <c r="AR98" s="74"/>
      <c r="AS98" s="74"/>
      <c r="AT98" s="74"/>
    </row>
    <row r="99" spans="1:55" s="23" customFormat="1" ht="16.350000000000001" customHeight="1">
      <c r="A99" s="22" t="s">
        <v>39</v>
      </c>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74"/>
      <c r="AM99" s="74"/>
      <c r="AN99" s="74"/>
      <c r="AO99" s="74"/>
      <c r="AP99" s="74"/>
      <c r="AQ99" s="74"/>
      <c r="AR99" s="74"/>
      <c r="AS99" s="74"/>
      <c r="AT99" s="74"/>
    </row>
    <row r="100" spans="1:55" s="23" customFormat="1" ht="16.350000000000001" customHeight="1" thickBot="1">
      <c r="A100" s="26"/>
      <c r="B100" s="26"/>
      <c r="C100" s="26"/>
      <c r="D100" s="26"/>
      <c r="E100" s="26"/>
      <c r="F100" s="26"/>
      <c r="G100" s="26"/>
      <c r="H100" s="26"/>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2"/>
      <c r="AJ100" s="2"/>
      <c r="AK100" s="2"/>
      <c r="AL100" s="2"/>
      <c r="AM100" s="2"/>
      <c r="AN100" s="2"/>
      <c r="AO100" s="2"/>
      <c r="AP100" s="2"/>
    </row>
    <row r="101" spans="1:55" s="23" customFormat="1" ht="18.75" customHeight="1">
      <c r="A101" s="13" t="s">
        <v>43</v>
      </c>
      <c r="Q101" s="23" t="s">
        <v>21</v>
      </c>
      <c r="AI101" s="2"/>
      <c r="AJ101" s="2"/>
      <c r="AK101" s="2"/>
      <c r="AL101" s="2"/>
      <c r="AM101" s="2"/>
      <c r="AN101" s="2"/>
      <c r="AO101" s="2"/>
      <c r="AP101" s="2"/>
    </row>
    <row r="102" spans="1:55" s="2" customFormat="1" ht="48.75" customHeight="1">
      <c r="A102" s="27">
        <v>1</v>
      </c>
      <c r="B102" s="111" t="s">
        <v>515</v>
      </c>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09"/>
      <c r="AM102" s="109"/>
      <c r="AN102" s="109"/>
      <c r="AO102" s="109"/>
      <c r="AP102" s="109"/>
      <c r="AQ102" s="109"/>
      <c r="AR102" s="109"/>
      <c r="AS102" s="109"/>
      <c r="AT102" s="109"/>
      <c r="AU102" s="109"/>
      <c r="AV102" s="109"/>
      <c r="AW102" s="109"/>
      <c r="AX102" s="109"/>
      <c r="AY102" s="75"/>
      <c r="AZ102" s="75"/>
      <c r="BA102" s="75"/>
      <c r="BB102" s="75"/>
      <c r="BC102" s="75"/>
    </row>
    <row r="103" spans="1:55" s="2" customFormat="1" ht="48.75" customHeight="1">
      <c r="A103" s="27">
        <v>2</v>
      </c>
      <c r="B103" s="111" t="s">
        <v>506</v>
      </c>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09"/>
      <c r="AM103" s="109"/>
      <c r="AN103" s="109"/>
      <c r="AO103" s="109"/>
      <c r="AP103" s="109"/>
      <c r="AQ103" s="109"/>
      <c r="AR103" s="109"/>
      <c r="AS103" s="109"/>
      <c r="AT103" s="109"/>
      <c r="AU103" s="109"/>
      <c r="AV103" s="109"/>
      <c r="AW103" s="109"/>
      <c r="AX103" s="109"/>
      <c r="AY103" s="75"/>
      <c r="AZ103" s="75"/>
      <c r="BA103" s="75"/>
      <c r="BB103" s="75"/>
      <c r="BC103" s="75"/>
    </row>
    <row r="104" spans="1:55" s="2" customFormat="1" ht="48.75" customHeight="1">
      <c r="A104" s="27">
        <v>3</v>
      </c>
      <c r="B104" s="111" t="s">
        <v>516</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09"/>
      <c r="AM104" s="109"/>
      <c r="AN104" s="109"/>
      <c r="AO104" s="109"/>
      <c r="AP104" s="109"/>
      <c r="AQ104" s="109"/>
      <c r="AR104" s="109"/>
      <c r="AS104" s="109"/>
      <c r="AT104" s="109"/>
      <c r="AU104" s="109"/>
      <c r="AV104" s="109"/>
      <c r="AW104" s="109"/>
      <c r="AX104" s="109"/>
      <c r="AY104" s="75"/>
      <c r="AZ104" s="75"/>
      <c r="BA104" s="75"/>
      <c r="BB104" s="75"/>
      <c r="BC104" s="75"/>
    </row>
    <row r="105" spans="1:55" s="2" customFormat="1" ht="48.75" customHeight="1">
      <c r="A105" s="27">
        <v>4</v>
      </c>
      <c r="B105" s="111" t="s">
        <v>517</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09"/>
      <c r="AM105" s="109"/>
      <c r="AN105" s="109"/>
      <c r="AO105" s="109"/>
      <c r="AP105" s="109"/>
      <c r="AQ105" s="109"/>
      <c r="AR105" s="109"/>
      <c r="AS105" s="109"/>
      <c r="AT105" s="109"/>
      <c r="AU105" s="109"/>
      <c r="AV105" s="109"/>
      <c r="AW105" s="109"/>
      <c r="AX105" s="109"/>
      <c r="AY105" s="75"/>
      <c r="AZ105" s="75"/>
      <c r="BA105" s="75"/>
      <c r="BB105" s="75"/>
      <c r="BC105" s="75"/>
    </row>
    <row r="106" spans="1:55" s="2" customFormat="1" ht="32.25" customHeight="1">
      <c r="A106" s="27">
        <v>5</v>
      </c>
      <c r="B106" s="111" t="s">
        <v>518</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09"/>
      <c r="AM106" s="109"/>
      <c r="AN106" s="109"/>
      <c r="AO106" s="109"/>
      <c r="AP106" s="109"/>
      <c r="AQ106" s="109"/>
      <c r="AR106" s="109"/>
      <c r="AS106" s="109"/>
      <c r="AT106" s="109"/>
      <c r="AU106" s="109"/>
      <c r="AV106" s="109"/>
      <c r="AW106" s="109"/>
      <c r="AX106" s="109"/>
      <c r="AY106" s="75"/>
      <c r="AZ106" s="75"/>
      <c r="BA106" s="75"/>
      <c r="BB106" s="75"/>
      <c r="BC106" s="75"/>
    </row>
    <row r="107" spans="1:55" s="2" customFormat="1" ht="19.5" customHeight="1">
      <c r="A107" s="27">
        <v>6</v>
      </c>
      <c r="B107" s="111" t="s">
        <v>507</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09"/>
      <c r="AM107" s="109"/>
      <c r="AN107" s="109"/>
      <c r="AO107" s="109"/>
      <c r="AP107" s="109"/>
      <c r="AQ107" s="109"/>
      <c r="AR107" s="109"/>
      <c r="AS107" s="109"/>
      <c r="AT107" s="109"/>
      <c r="AU107" s="109"/>
      <c r="AV107" s="109"/>
      <c r="AW107" s="109"/>
      <c r="AX107" s="109"/>
      <c r="AY107" s="75"/>
      <c r="AZ107" s="75"/>
      <c r="BA107" s="75"/>
      <c r="BB107" s="75"/>
      <c r="BC107" s="75"/>
    </row>
    <row r="108" spans="1:55" s="23" customFormat="1" ht="15.95" customHeight="1">
      <c r="C108" s="23" t="s">
        <v>24</v>
      </c>
      <c r="J108" s="112" t="s">
        <v>22</v>
      </c>
      <c r="K108" s="112"/>
      <c r="L108" s="112"/>
      <c r="M108" s="112"/>
      <c r="N108" s="112"/>
      <c r="O108" s="112"/>
      <c r="P108" s="112"/>
      <c r="Q108" s="112"/>
      <c r="R108" s="112"/>
      <c r="S108" s="112"/>
      <c r="T108" s="112"/>
      <c r="U108" s="112"/>
      <c r="V108" s="112"/>
      <c r="W108" s="112"/>
      <c r="X108" s="112"/>
      <c r="Y108" s="112"/>
      <c r="Z108" s="112"/>
      <c r="AA108" s="112"/>
      <c r="AI108" s="2"/>
      <c r="AJ108" s="2"/>
      <c r="AK108" s="2"/>
      <c r="AL108" s="2"/>
      <c r="AM108" s="2"/>
      <c r="AN108" s="2"/>
      <c r="AO108" s="2"/>
      <c r="AP108" s="2"/>
    </row>
    <row r="109" spans="1:55" s="5" customFormat="1" ht="15.95" customHeight="1">
      <c r="C109" s="5" t="s">
        <v>25</v>
      </c>
      <c r="J109" s="112" t="s">
        <v>508</v>
      </c>
      <c r="K109" s="112"/>
      <c r="L109" s="112"/>
      <c r="M109" s="112"/>
      <c r="N109" s="112"/>
      <c r="O109" s="112"/>
      <c r="P109" s="112"/>
      <c r="Q109" s="112"/>
      <c r="R109" s="112"/>
      <c r="S109" s="112"/>
      <c r="T109" s="112"/>
      <c r="U109" s="112"/>
      <c r="V109" s="112"/>
      <c r="W109" s="112"/>
      <c r="X109" s="112"/>
      <c r="Y109" s="112"/>
      <c r="Z109" s="112"/>
      <c r="AA109" s="112"/>
      <c r="AI109" s="18"/>
      <c r="AJ109" s="18"/>
      <c r="AK109" s="18"/>
      <c r="AL109" s="18"/>
      <c r="AM109" s="18"/>
      <c r="AN109" s="18"/>
      <c r="AO109" s="18"/>
      <c r="AP109" s="18"/>
    </row>
    <row r="110" spans="1:55" s="5" customFormat="1" ht="15.95" customHeight="1">
      <c r="C110" s="5" t="s">
        <v>26</v>
      </c>
      <c r="J110" s="112" t="s">
        <v>519</v>
      </c>
      <c r="K110" s="112"/>
      <c r="L110" s="112"/>
      <c r="M110" s="112"/>
      <c r="N110" s="112"/>
      <c r="O110" s="112"/>
      <c r="P110" s="112"/>
      <c r="Q110" s="112"/>
      <c r="R110" s="112"/>
      <c r="S110" s="112"/>
      <c r="T110" s="112"/>
      <c r="U110" s="112"/>
      <c r="V110" s="112"/>
      <c r="W110" s="112"/>
      <c r="X110" s="112"/>
      <c r="Y110" s="112"/>
      <c r="Z110" s="112"/>
      <c r="AA110" s="112"/>
    </row>
    <row r="111" spans="1:55" s="23" customFormat="1" ht="15.95" customHeight="1">
      <c r="C111" s="23" t="s">
        <v>510</v>
      </c>
      <c r="J111" s="112" t="s">
        <v>520</v>
      </c>
      <c r="K111" s="112"/>
      <c r="L111" s="112"/>
      <c r="M111" s="112"/>
      <c r="N111" s="112"/>
      <c r="O111" s="112"/>
      <c r="P111" s="112"/>
      <c r="Q111" s="112"/>
      <c r="R111" s="112"/>
      <c r="S111" s="112"/>
      <c r="T111" s="112"/>
      <c r="U111" s="112"/>
      <c r="V111" s="112"/>
      <c r="W111" s="112"/>
      <c r="X111" s="112"/>
      <c r="Y111" s="112"/>
      <c r="Z111" s="112"/>
      <c r="AA111" s="112"/>
      <c r="AI111" s="2"/>
      <c r="AJ111" s="2"/>
      <c r="AK111" s="2"/>
      <c r="AL111" s="2"/>
      <c r="AM111" s="2"/>
      <c r="AN111" s="2"/>
      <c r="AO111" s="2"/>
      <c r="AP111" s="2"/>
    </row>
    <row r="112" spans="1:55" s="23" customFormat="1" ht="15.95" customHeight="1">
      <c r="C112" s="23" t="s">
        <v>27</v>
      </c>
      <c r="J112" s="112" t="s">
        <v>23</v>
      </c>
      <c r="K112" s="112"/>
      <c r="L112" s="112"/>
      <c r="M112" s="112"/>
      <c r="N112" s="112"/>
      <c r="O112" s="112"/>
      <c r="P112" s="112"/>
      <c r="Q112" s="112"/>
      <c r="R112" s="112"/>
      <c r="S112" s="112"/>
      <c r="T112" s="112"/>
      <c r="U112" s="112"/>
      <c r="V112" s="112"/>
      <c r="W112" s="112"/>
      <c r="X112" s="112"/>
      <c r="Y112" s="112"/>
      <c r="Z112" s="112"/>
      <c r="AA112" s="112"/>
      <c r="AI112" s="2"/>
      <c r="AJ112" s="2"/>
      <c r="AK112" s="2"/>
      <c r="AL112" s="2"/>
      <c r="AM112" s="2"/>
      <c r="AN112" s="2"/>
      <c r="AO112" s="2"/>
      <c r="AP112" s="2"/>
    </row>
    <row r="113" spans="1:55" s="2" customFormat="1" ht="19.5" customHeight="1">
      <c r="A113" s="27">
        <v>7</v>
      </c>
      <c r="B113" s="111" t="s">
        <v>521</v>
      </c>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09"/>
      <c r="AM113" s="109"/>
      <c r="AN113" s="109"/>
      <c r="AO113" s="109"/>
      <c r="AP113" s="109"/>
      <c r="AQ113" s="109"/>
      <c r="AR113" s="109"/>
      <c r="AS113" s="109"/>
      <c r="AT113" s="109"/>
      <c r="AU113" s="109"/>
      <c r="AV113" s="109"/>
      <c r="AW113" s="109"/>
      <c r="AX113" s="109"/>
      <c r="AY113" s="75"/>
      <c r="AZ113" s="75"/>
      <c r="BA113" s="75"/>
      <c r="BB113" s="75"/>
      <c r="BC113" s="75"/>
    </row>
    <row r="114" spans="1:55" s="2" customFormat="1" ht="35.25" customHeight="1">
      <c r="A114" s="27">
        <v>8</v>
      </c>
      <c r="B114" s="111" t="s">
        <v>522</v>
      </c>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09"/>
      <c r="AM114" s="109"/>
      <c r="AN114" s="109"/>
      <c r="AO114" s="109"/>
      <c r="AP114" s="109"/>
      <c r="AQ114" s="109"/>
      <c r="AR114" s="109"/>
      <c r="AS114" s="109"/>
      <c r="AT114" s="109"/>
      <c r="AU114" s="109"/>
      <c r="AV114" s="109"/>
      <c r="AW114" s="109"/>
      <c r="AX114" s="109"/>
      <c r="AY114" s="75"/>
      <c r="AZ114" s="75"/>
      <c r="BA114" s="75"/>
      <c r="BB114" s="75"/>
      <c r="BC114" s="75"/>
    </row>
    <row r="115" spans="1:55" s="23" customFormat="1" ht="15.95" customHeight="1">
      <c r="A115" s="14"/>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row>
    <row r="116" spans="1:55" s="23" customFormat="1" ht="15.95" customHeight="1">
      <c r="A116" s="1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row>
    <row r="117" spans="1:55" s="318" customFormat="1" ht="15">
      <c r="E117" s="319"/>
      <c r="F117" s="319"/>
      <c r="G117" s="319"/>
      <c r="H117" s="319"/>
      <c r="I117" s="319"/>
      <c r="J117" s="319"/>
      <c r="K117" s="319"/>
      <c r="L117" s="319"/>
      <c r="M117" s="319"/>
      <c r="N117" s="319"/>
      <c r="O117" s="319"/>
      <c r="P117" s="319"/>
      <c r="Q117" s="319"/>
      <c r="R117" s="319"/>
      <c r="S117" s="319"/>
      <c r="T117" s="319"/>
      <c r="U117" s="319"/>
      <c r="V117" s="319"/>
      <c r="W117" s="319"/>
      <c r="AN117" s="320"/>
    </row>
    <row r="118" spans="1:55" s="318" customFormat="1" ht="15">
      <c r="E118" s="319"/>
      <c r="F118" s="319"/>
      <c r="G118" s="319"/>
      <c r="H118" s="319"/>
      <c r="I118" s="319"/>
      <c r="J118" s="319"/>
      <c r="K118" s="319"/>
      <c r="L118" s="319"/>
      <c r="M118" s="319"/>
      <c r="N118" s="319"/>
      <c r="O118" s="319"/>
      <c r="P118" s="319"/>
      <c r="Q118" s="319"/>
      <c r="R118" s="319"/>
      <c r="S118" s="319"/>
      <c r="T118" s="319"/>
      <c r="U118" s="319"/>
      <c r="V118" s="319"/>
      <c r="W118" s="319"/>
      <c r="AN118" s="320"/>
    </row>
  </sheetData>
  <mergeCells count="89">
    <mergeCell ref="J110:AA110"/>
    <mergeCell ref="J111:AA111"/>
    <mergeCell ref="J112:AA112"/>
    <mergeCell ref="B113:AK113"/>
    <mergeCell ref="B114:AK114"/>
    <mergeCell ref="A93:N93"/>
    <mergeCell ref="B98:AK98"/>
    <mergeCell ref="B99:AK99"/>
    <mergeCell ref="B102:AK102"/>
    <mergeCell ref="B103:AK103"/>
    <mergeCell ref="A22:AP22"/>
    <mergeCell ref="A5:X5"/>
    <mergeCell ref="B20:F20"/>
    <mergeCell ref="K20:O20"/>
    <mergeCell ref="P20:R20"/>
    <mergeCell ref="S20:T20"/>
    <mergeCell ref="U20:X20"/>
    <mergeCell ref="U17:X17"/>
    <mergeCell ref="P8:R8"/>
    <mergeCell ref="S8:T8"/>
    <mergeCell ref="S10:T10"/>
    <mergeCell ref="P12:R12"/>
    <mergeCell ref="P13:R13"/>
    <mergeCell ref="U10:X10"/>
    <mergeCell ref="Z5:AP5"/>
    <mergeCell ref="Z6:AP6"/>
    <mergeCell ref="Z7:AP7"/>
    <mergeCell ref="B6:E6"/>
    <mergeCell ref="H6:J6"/>
    <mergeCell ref="S6:T6"/>
    <mergeCell ref="U6:X6"/>
    <mergeCell ref="S14:T14"/>
    <mergeCell ref="B19:F19"/>
    <mergeCell ref="A1:Y1"/>
    <mergeCell ref="B2:E2"/>
    <mergeCell ref="F2:G2"/>
    <mergeCell ref="B3:E3"/>
    <mergeCell ref="F3:G3"/>
    <mergeCell ref="H3:J3"/>
    <mergeCell ref="B8:F8"/>
    <mergeCell ref="B10:F10"/>
    <mergeCell ref="K19:O19"/>
    <mergeCell ref="P19:R19"/>
    <mergeCell ref="S19:T19"/>
    <mergeCell ref="U19:X19"/>
    <mergeCell ref="S17:T17"/>
    <mergeCell ref="B95:AK95"/>
    <mergeCell ref="U12:X12"/>
    <mergeCell ref="U13:X13"/>
    <mergeCell ref="U14:X14"/>
    <mergeCell ref="U15:X15"/>
    <mergeCell ref="B16:F16"/>
    <mergeCell ref="K16:O16"/>
    <mergeCell ref="P16:R16"/>
    <mergeCell ref="S16:T16"/>
    <mergeCell ref="U16:X16"/>
    <mergeCell ref="B17:F17"/>
    <mergeCell ref="K17:O17"/>
    <mergeCell ref="P17:R17"/>
    <mergeCell ref="S12:T12"/>
    <mergeCell ref="S13:T13"/>
    <mergeCell ref="B13:F13"/>
    <mergeCell ref="B14:F14"/>
    <mergeCell ref="B15:F15"/>
    <mergeCell ref="K13:O13"/>
    <mergeCell ref="K14:O14"/>
    <mergeCell ref="K15:O15"/>
    <mergeCell ref="K8:O8"/>
    <mergeCell ref="K10:O10"/>
    <mergeCell ref="H8:J8"/>
    <mergeCell ref="H10:J10"/>
    <mergeCell ref="B94:AK94"/>
    <mergeCell ref="Z8:AP8"/>
    <mergeCell ref="Z9:AP9"/>
    <mergeCell ref="Z10:AP10"/>
    <mergeCell ref="Z11:AP11"/>
    <mergeCell ref="P14:R14"/>
    <mergeCell ref="U8:X8"/>
    <mergeCell ref="P10:R10"/>
    <mergeCell ref="S15:T15"/>
    <mergeCell ref="K12:O12"/>
    <mergeCell ref="P15:R15"/>
    <mergeCell ref="B12:F12"/>
    <mergeCell ref="B104:AK104"/>
    <mergeCell ref="B105:AK105"/>
    <mergeCell ref="B106:AK106"/>
    <mergeCell ref="B107:AK107"/>
    <mergeCell ref="J108:AA108"/>
    <mergeCell ref="J109:AA109"/>
  </mergeCells>
  <hyperlinks>
    <hyperlink ref="AP67" r:id="rId1" xr:uid="{DB6C6720-7B37-4538-B3D8-9B4F318C8920}"/>
    <hyperlink ref="AP32" r:id="rId2" xr:uid="{93D05C3C-0FF4-408E-9A93-FC74C6BBF3AF}"/>
    <hyperlink ref="AP45" r:id="rId3" xr:uid="{F9C5C457-489D-4BF3-A234-E426CBD3AA4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2025-02-01T21:38:35Z</dcterms:modified>
</cp:coreProperties>
</file>