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91590B6-B7E4-449F-9C79-DC4825D9D00E}" xr6:coauthVersionLast="47" xr6:coauthVersionMax="47" xr10:uidLastSave="{00000000-0000-0000-0000-000000000000}"/>
  <bookViews>
    <workbookView xWindow="28680" yWindow="975" windowWidth="29040" windowHeight="15720" xr2:uid="{F69A40BE-2EFA-447D-9848-EB1D44A7EA72}"/>
  </bookViews>
  <sheets>
    <sheet name="09-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8" i="30" l="1"/>
  <c r="L89" i="30"/>
  <c r="L54" i="30"/>
  <c r="L98" i="30"/>
</calcChain>
</file>

<file path=xl/sharedStrings.xml><?xml version="1.0" encoding="utf-8"?>
<sst xmlns="http://schemas.openxmlformats.org/spreadsheetml/2006/main" count="1867" uniqueCount="569">
  <si>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</si>
  <si>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</si>
  <si>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</si>
  <si>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</si>
  <si>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</si>
  <si>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</si>
  <si>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</si>
  <si>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</si>
  <si>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</si>
  <si>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</si>
  <si>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</si>
  <si>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</si>
  <si>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</si>
  <si>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</si>
  <si>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</si>
  <si>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</si>
  <si>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</si>
  <si>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</si>
  <si>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</si>
  <si>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</si>
  <si>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</si>
  <si>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</si>
  <si>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</si>
  <si>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</si>
  <si>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</si>
  <si>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</si>
  <si>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</si>
  <si>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</si>
  <si>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</si>
  <si>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</si>
  <si>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</si>
  <si>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</si>
  <si>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</si>
  <si>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</si>
  <si>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</si>
  <si>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</si>
  <si>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</si>
  <si>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</si>
  <si>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</si>
  <si>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</si>
  <si>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</si>
  <si>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</si>
  <si>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</si>
  <si>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</si>
  <si>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</si>
  <si>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</si>
  <si>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</si>
  <si>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</si>
  <si>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</si>
  <si>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</si>
  <si>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</si>
  <si>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</si>
  <si>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</si>
  <si>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</si>
  <si>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</si>
  <si>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</si>
  <si>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</si>
  <si>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</si>
  <si>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</si>
  <si>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</si>
  <si>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</si>
  <si>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</si>
  <si>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</si>
  <si>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</si>
  <si>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</si>
  <si>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</si>
  <si>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</si>
  <si>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</si>
  <si>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</si>
  <si>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</si>
  <si>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</si>
  <si>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</si>
  <si>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</si>
  <si>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</si>
  <si>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</si>
  <si>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</si>
  <si>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</si>
  <si>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</si>
  <si>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</si>
  <si>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</si>
  <si>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</si>
  <si>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</si>
  <si>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</si>
  <si>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</si>
  <si>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</si>
  <si>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</si>
  <si>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</si>
  <si>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</si>
  <si>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</si>
  <si>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</si>
  <si>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1778-1790, Second Book, Folio 43v</t>
  </si>
  <si>
    <t>RAA 330</t>
  </si>
  <si>
    <t>Lorenzo Filippo Giacomo</t>
  </si>
  <si>
    <t>Porfilio</t>
  </si>
  <si>
    <t>1786</t>
  </si>
  <si>
    <t>01 May 1786</t>
  </si>
  <si>
    <t>San Marco</t>
  </si>
  <si>
    <t>Michele</t>
  </si>
  <si>
    <t>Mari Antonia</t>
  </si>
  <si>
    <t>Masciotra</t>
  </si>
  <si>
    <t>Parr. di San Antonio Abate. Tenuto al Sacro Fonte da Domenica Marcovecchio e levatrice Rosa Framicchele.</t>
  </si>
  <si>
    <t>Agnone, Italy, San Marco Parish, Baptismal Registry, Battesimi Vol. 1778-1790, Second Book, Folio 43v (1786 birth of Lorenzo Filippo Giacomo Porfilio)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</si>
  <si>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</si>
  <si>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Lorenzo Filippo Giacomo Porfilio (a male) on 01 May 1786, at the San Marco parish in Agnone, Italy. It also states that he was born in Agnone, Italy on 01 May 1786. It recorded his parents as Michele Porfilio &amp; Mari Antonia Masciotra, who were members of the San Marco parish. (Agnone, Italy, San Marco Parish, Baptismal Registry, Battesimi Vol. 1778-1790, Second Book, Folio 43v) (RAA 330)</t>
  </si>
  <si>
    <t>Mar-Antonio</t>
  </si>
  <si>
    <t>Agnone, Italy, San Antonio Parish, Marriage Registry, Matrimonio Vol. 1783-1835, Folio 10v bis</t>
  </si>
  <si>
    <t>RAA 131</t>
  </si>
  <si>
    <t>Lorenzo</t>
  </si>
  <si>
    <t>1803</t>
  </si>
  <si>
    <t>San Antonio</t>
  </si>
  <si>
    <t>Mariantonia</t>
  </si>
  <si>
    <t xml:space="preserve">  </t>
  </si>
  <si>
    <t>19 Feb 1803</t>
  </si>
  <si>
    <t>Maria Nicola</t>
  </si>
  <si>
    <t/>
  </si>
  <si>
    <t>Agnone, Italy, San Antonio Parish, Marriage Registry, Matrimonio Vol. 1783-1835, Folio 10v bis (1803 church marriage of Lorenzo Porfilio &amp; Maria Nicola Masciotra)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</si>
  <si>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</si>
  <si>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Porfilio &amp; Maria Nicola Masciotra on 19 Feb 1803, at the San Antonio parish in Agnone, Italy. It recorded his parents as Michele Porfilio &amp; Mariantonia Masciotra. It recorded her parents as Angel'Antonio Masciotra &amp; Maria Vecchiarelli. (Agnone, Italy, San Antonio Parish, Marriage Registry, Matrimonio Vol. 1783-1835, Folio 10v bis) (RAA 131)</t>
  </si>
  <si>
    <t>Cen-Antonio</t>
  </si>
  <si>
    <t>Agnone, Italy, San Antonio Parish, Church Census (Stato d'Anime), Vol. 1782-1794, Casa 32</t>
  </si>
  <si>
    <t>RAA 20</t>
  </si>
  <si>
    <t>1782 (added in 1786)</t>
  </si>
  <si>
    <t>Nicola</t>
  </si>
  <si>
    <t>nipote</t>
  </si>
  <si>
    <t>celibe</t>
  </si>
  <si>
    <t>Agnone, Italy, San Antonio Parish, Church Census (Stato d'Anime), Vol. 1782-1794, Casa 32 (parish census taken in 1782 (added in 1786) which included Lorenzo Filippo Giacomo Porfilio)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</si>
  <si>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</si>
  <si>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1786) in Agnone, Italy, which included Lorenzo Filippo Giacomo Porfilio, recorded as born 01 May 1786. It recorded his parents as Michele Porfilio &amp; Mariantonia Masciotra. The record indicated that his marital status was celibe and his relationship with the capofagmilia (head of household) was nipote. (Agnone, Italy, San Antonio Parish, Church Census (Stato d'Anime), Vol. 1782-1794, Casa 32) (RAA 20)</t>
  </si>
  <si>
    <t>Agnone, Italy, San Antonio Parish, Church Census (Stato d'Anime), Vol. 1795-1796, Sopra il Colle, Casa 14</t>
  </si>
  <si>
    <t>RAA 137</t>
  </si>
  <si>
    <t>1 May 1786</t>
  </si>
  <si>
    <t>Maria Antonia</t>
  </si>
  <si>
    <t>Masciotre</t>
  </si>
  <si>
    <t>Nicola Porfilio</t>
  </si>
  <si>
    <t>Agnone, Italy, San Antonio Parish, Church Census (Stato d'Anime), Vol. 1795-1796, Sopra il Colle, Casa 14 (parish census taken in 1795 which included Lorenzo Filippo Giacomo Porfilio)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</si>
  <si>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</si>
  <si>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Lorenzo Filippo Giacomo Porfilio, recorded as born 1 May 1786. It recorded his parents as Michele Porfilio &amp; Maria Antonia Masciotre. The record indicated that his marital status was celibe and his relationship with the capofagmilia (head of household) was nipote. (Agnone, Italy, San Antonio Parish, Church Census (Stato d'Anime), Vol. 1795-1796, Sopra il Colle, Casa 14) (RAA 137)</t>
  </si>
  <si>
    <t>Agnone, Italy, San Antonio Parish, Church Census (Stato d'Anime), Vol. 1799-1803, Anno 1799 Sopra il Colle, Casa 15</t>
  </si>
  <si>
    <t>RAA 132</t>
  </si>
  <si>
    <t>Agnone, Italy, San Antonio Parish, Church Census (Stato d'Anime), Vol. 1799-1803, Anno 1799 Sopra il Colle, Casa 15 (parish census taken in 1799 which included Lorenzo Filippo Giacomo Porfilio)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</si>
  <si>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</si>
  <si>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Lorenzo Filippo Giacomo Porfilio, recorded as born 01 May 1786. It recorded his parents as Michele Porfilio &amp; Mariantonia Masciotra. The record indicated that his marital status was celibe and his relationship with the capofagmilia (head of household) was nipote. (Agnone, Italy, San Antonio Parish, Church Census (Stato d'Anime), Vol. 1799-1803, Anno 1799 Sopra il Colle, Casa 15) (RAA 132)</t>
  </si>
  <si>
    <t>Agnone, Italy, San Antonio Parish, Church Census (Stato d'Anime), Vol. 1810-1815, Casa 97</t>
  </si>
  <si>
    <t>RAA 161</t>
  </si>
  <si>
    <t>24</t>
  </si>
  <si>
    <t>Michele Porfilio</t>
  </si>
  <si>
    <t>figlio</t>
  </si>
  <si>
    <t>sposato</t>
  </si>
  <si>
    <t>Figlio di Michele Porfilio e della sua prima moglie</t>
  </si>
  <si>
    <t>Agnone, Italy, San Antonio Parish, Church Census (Stato d'Anime), Vol. 1810-1815, Casa 97 (parish census taken in 1810 which included Lorenzo Porfilio)</t>
  </si>
  <si>
    <t>This is the San Antonio parish handwritten census (stato d'anime) taken in 1810 in Agnone, Italy, which included Lorenzo Porfilio, recorded as age 24, born 1 May 1786. It recorded his parents as Michele Porfilio &amp; Maria Antonia Masciotra. The record indicated that his marital status was sposato and his relationship with the capofagmilia (head of household) was figlio. His spouse was identified as Maria Nicola Masciotra. (Agnone, Italy, San Antonio Parish, Church Census (Stato d'Anime), Vol. 1810-1815, Casa 97) (RAA 161)</t>
  </si>
  <si>
    <t>Agnone, Italy, San Antonio Parish, Church Census (Stato d'Anime), Vol. 1815-1824, Casa 97</t>
  </si>
  <si>
    <t>RAA 169</t>
  </si>
  <si>
    <t>29</t>
  </si>
  <si>
    <t>contadino</t>
  </si>
  <si>
    <t>Agnone, Italy, San Antonio Parish, Church Census (Stato d'Anime), Vol. 1815-1824, Casa 97 (civil census taken in 1815 which included Lorenzo Porfilio)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</si>
  <si>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</si>
  <si>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Lorenzo Porfilio, recorded as age 29, born 1 May 1786, and occupation contadino. His parents were recorded as Michele Porfilio &amp; Maria Antonia Masciotra. The record indicated that his marital status was sposato and his relationship with the capofagmilia (head of household) was figlio. His spouse was identified as Maria Nicola Masciotra. (Agnone, Italy, San Antonio Parish, Church Census (Stato d'Anime), Vol. 1815-1824, Casa 97) (RAA 169)</t>
  </si>
  <si>
    <t>Agnone, Italy, San Antonio Parish, Church Census (Stato d'Anime), Vol. 1825-1839  Casa 135</t>
  </si>
  <si>
    <t>RAA 148</t>
  </si>
  <si>
    <t>39</t>
  </si>
  <si>
    <t>10 May 1786</t>
  </si>
  <si>
    <t>9 Jun 1837</t>
  </si>
  <si>
    <t>Lorenzo Porfilio</t>
  </si>
  <si>
    <t>capofamiglia</t>
  </si>
  <si>
    <t>he had died</t>
  </si>
  <si>
    <t>deceduto</t>
  </si>
  <si>
    <t>Agnone, Italy, San Antonio Parish, Church Census (Stato d'Anime), Vol. 1825-1839  Casa 135 (civil census taken in 1825 which included Lorenzo Porfilio)</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</si>
  <si>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</si>
  <si>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Lorenzo Porfilio, recorded as age 39, born 10 May 1786. His parents were recorded as Michele Porfilio &amp; Mariantonia Masciotra. The record indicated that his marital status was sposato and his relationship with the capofagmilia (head of household) was capofamiglia. His spouse was identified as Maria Nicola Masciotra. Also included was a date of death of 9 Jun 1837. This record also states or suggests that he had died. (Agnone, Italy, San Antonio Parish, Church Census (Stato d'Anime), Vol. 1825-1839 Casa 135) (RAA 148)</t>
  </si>
  <si>
    <t>D-Civil</t>
  </si>
  <si>
    <t>Agnone, Italy, Civil Death Registry, Morte Vol. 1837, No.93</t>
  </si>
  <si>
    <t>RAA 48</t>
  </si>
  <si>
    <t>contadino (peasant farmer)</t>
  </si>
  <si>
    <t>yes</t>
  </si>
  <si>
    <t>di Pasquo</t>
  </si>
  <si>
    <t>Emidio</t>
  </si>
  <si>
    <t>sacristano (priest assistant)</t>
  </si>
  <si>
    <t>Campati</t>
  </si>
  <si>
    <t>Giuseppantonio</t>
  </si>
  <si>
    <t>becchino (grave digger)</t>
  </si>
  <si>
    <t>Agnone, Italy, Civil Death Registry, Morte Vol. 1837, No.93 (1837 death of Lorenzo Porfilio)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</si>
  <si>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</si>
  <si>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Lorenzo Porfilio on 9 Jun 1837, at age 51, in Agnone, Italy. It also states that he was born in Agnone on. His occupation was recorded as contadino (peasant farmer). This record does not record his date of birth, but 1786 is an estimate obtained by subtracting his age at death from his date of death. It recorded his parents as Michele Porfilio (occupation contadino (peasant farmer)) &amp; Mariantonia Masciotra. His spouse was identified as Maria Nicola Masciotra. The record states that di Pasquo Emidio (age 40, occupation sacristano (priest assistant)) and Campati Giuseppantonio (age 36, occupation becchino (grave digger)) appeared before an Agnone municipal official and declared that he had died. (Agnone, Italy, Civil Death Registry, Morte Vol. 1837, No.93) (RAA 48)</t>
  </si>
  <si>
    <t>Agnone, Italy, San Marco Parish, Baptismal Registry, Battesimi Vol. 1790-1799, Folio 22v</t>
  </si>
  <si>
    <t>RAA 28</t>
  </si>
  <si>
    <t>Maria Nicola Francesca</t>
  </si>
  <si>
    <t>1790</t>
  </si>
  <si>
    <t>08 Sep 1790</t>
  </si>
  <si>
    <t>09 Sep 1790</t>
  </si>
  <si>
    <t>Angel'Antonio</t>
  </si>
  <si>
    <t>Maria</t>
  </si>
  <si>
    <t>Vecchiarelli</t>
  </si>
  <si>
    <t>Agnone, Italy, San Marco Parish, Baptismal Registry, Battesimi Vol. 1790-1799, Folio 22v (1790 birth of Maria Nicola Francesca Masciotre)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</si>
  <si>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</si>
  <si>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Nicola Francesca Masciotre (a female) on 09 Sep 1790, at the San Marco parish in Agnone, Italy. It also states that she was born in Agnone, Italy on 08 Sep 1790. It recorded her parents as Angel'Antonio Masciotre &amp; Maria Vecchiarelli, who were members of the San Antonio parish. (Agnone, Italy, San Marco Parish, Baptismal Registry, Battesimi Vol. 1790-1799, Folio 22v) (RAA 28)</t>
  </si>
  <si>
    <t>1782 (added in 1790)</t>
  </si>
  <si>
    <t>nubile</t>
  </si>
  <si>
    <t xml:space="preserve"> figlia della nuora</t>
  </si>
  <si>
    <t>Agnone, Italy, San Antonio Parish, Church Census (Stato d'Anime), Vol. 1782-1794, Casa 32 (parish census taken in 1782 (added in 1790) which included Maria Nicola Masciotra)</t>
  </si>
  <si>
    <t>This is the San Antonio parish handwritten census (stato d'anime) taken in 1782 (added in 1790) in Agnone, Italy, which included Maria Nicola Masciotra, recorded as born 08 Sep 1790. It recorded her parents as Angel'Antonio Masciotra &amp; Maria Vecchiarelli. The record indicated that her marital status was nubile and her relationship with the capofagmilia (head of household) was nipote. (Agnone, Italy, San Antonio Parish, Church Census (Stato d'Anime), Vol. 1782-1794, Casa 32) (RAA 20)</t>
  </si>
  <si>
    <t>Agnone, Italy, San Antonio Parish, Church Census (Stato d'Anime), Vol. 1782-1794, Anno 1782, in Padova, Casa 58</t>
  </si>
  <si>
    <t>RAA 83</t>
  </si>
  <si>
    <t>Lonard'Ant.</t>
  </si>
  <si>
    <t>Agnone, Italy, San Antonio Parish, Church Census (Stato d'Anime), Vol. 1782-1794, Anno 1782, in Padova, Casa 58 (parish census taken in 1782 (added in 1790) which included Maria Nicola Masciotra)</t>
  </si>
  <si>
    <t>This is the San Antonio parish handwritten census (stato d'anime) taken in 1782 (added in 1790) in Agnone, Italy, which included Maria Nicola Masciotra, recorded as born 08 Sep 1790. It recorded her parents as Angel'Antonio Masciotra &amp; Maria Vecchiarelli. The record indicated that her marital status was nubile and her relationship with the capofagmilia (head of household) was nipote. (Agnone, Italy, San Antonio Parish, Church Census (Stato d'Anime), Vol. 1782-1794, Anno 1782, in Padova, Casa 58) (RAA 83)</t>
  </si>
  <si>
    <t>RAA 138</t>
  </si>
  <si>
    <t>8 Sep 179?</t>
  </si>
  <si>
    <t>Angelo Antonio</t>
  </si>
  <si>
    <t>Agnone, Italy, San Antonio Parish, Church Census (Stato d'Anime), Vol. 1795-1796, Sopra il Colle, Casa 14 (parish census taken in 1795 which included Maria Nicola Masciotre)</t>
  </si>
  <si>
    <t>This is the San Antonio parish handwritten census (stato d'anime) taken in 1795 in Agnone, Italy, which included Maria Nicola Masciotre, recorded as born 8 Sep 179?. It recorded her parents as Angelo Antonio Masciotre &amp; Maria Vecchiarelli. The record indicated that her marital status was nubile and her relationship with the capofagmilia (head of household) was nipote. (Agnone, Italy, San Antonio Parish, Church Census (Stato d'Anime), Vol. 1795-1796, Sopra il Colle, Casa 14) (RAA 138)</t>
  </si>
  <si>
    <t>RAA 133</t>
  </si>
  <si>
    <t>08 Sep 179?</t>
  </si>
  <si>
    <t>Angelantonio</t>
  </si>
  <si>
    <t>figlia della moglie del figlio</t>
  </si>
  <si>
    <t>Agnone, Italy, San Antonio Parish, Church Census (Stato d'Anime), Vol. 1799-1803, Anno 1799 Sopra il Colle, Casa 15 (parish census taken in 1799 which included Maria Nicola Masciotra)</t>
  </si>
  <si>
    <t>This is the San Antonio parish handwritten census (stato d'anime) taken in 1799 in Agnone, Italy, which included Maria Nicola Masciotra, recorded as born 08 Sep 179?. It recorded her parents as Angelantonio Masciotra &amp; Maria Vecchiarelli. The record indicated that her marital status was nubile and her relationship with the capofagmilia (head of household) was nipote. (Agnone, Italy, San Antonio Parish, Church Census (Stato d'Anime), Vol. 1799-1803, Anno 1799 Sopra il Colle, Casa 15) (RAA 133)</t>
  </si>
  <si>
    <t>20</t>
  </si>
  <si>
    <t>8 Sep 1790</t>
  </si>
  <si>
    <t>nuora</t>
  </si>
  <si>
    <t>sposata</t>
  </si>
  <si>
    <t>Agnone, Italy, San Antonio Parish, Church Census (Stato d'Anime), Vol. 1810-1815, Casa 97 (parish census taken in 1810 which included Maria Nicola Masciotra)</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</si>
  <si>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</si>
  <si>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Maria Nicola Masciotra, recorded as age 20, born 8 Sep 1790. It recorded her parents as Angelo Antonio Masciotra &amp; Maria Vecchiarelli. The record indicated that her marital status was sposata and her relationship with the capofagmilia (head of household) was nuora. Her spouse was identified as Lorenzo Porfilio. (Agnone, Italy, San Antonio Parish, Church Census (Stato d'Anime), Vol. 1810-1815, Casa 97) (RAA 161)</t>
  </si>
  <si>
    <t>25</t>
  </si>
  <si>
    <t>Agnone, Italy, San Antonio Parish, Church Census (Stato d'Anime), Vol. 1815-1824, Casa 97 (civil census taken in 1815 which included Maria Nicola Masciotra)</t>
  </si>
  <si>
    <t>This is the civil census taken in Agnone, Italy, in 1815 which included Maria Nicola Masciotra, recorded as age 25, born 8 Sep 1790. Her parents were recorded as Angelo Antonio Masciotra &amp; Maria Vecchiarelli. The record indicated that her marital status was sposata and her relationship with the capofagmilia (head of household) was nuora. Her spouse was identified as Lorenzo Porfilio. (Agnone, Italy, San Antonio Parish, Church Census (Stato d'Anime), Vol. 1815-1824, Casa 97) (RAA 169)</t>
  </si>
  <si>
    <t>35</t>
  </si>
  <si>
    <t>moglie</t>
  </si>
  <si>
    <t>Agnone, Italy, San Antonio Parish, Church Census (Stato d'Anime), Vol. 1825-1839  Casa 135 (civil census taken in 1825 which included Maria Nicola Masciotra)</t>
  </si>
  <si>
    <t>This is the civil census taken in Agnone, Italy, in 1825 which included Maria Nicola Masciotra, recorded as age 35, born 8 Sep 1790. Her parents were recorded as Angelo Antonio Masciotra &amp; Maria Vecchiarelli. The record indicated that her marital status was sposata and her relationship with the capofagmilia (head of household) was moglie. Her spouse was identified as Lorenzo Porfilio. (Agnone, Italy, San Antonio Parish, Church Census (Stato d'Anime), Vol. 1825-1839 Casa 135) (RAA 148)</t>
  </si>
  <si>
    <t>Agnone, Italy, San Antonio Parish, Church Census (Stato d'Anime), Vol. 1842, No. 135</t>
  </si>
  <si>
    <t>RAA 162</t>
  </si>
  <si>
    <t>52</t>
  </si>
  <si>
    <t>1842</t>
  </si>
  <si>
    <t>02 Jan 1846</t>
  </si>
  <si>
    <t>135</t>
  </si>
  <si>
    <t xml:space="preserve">Stefano </t>
  </si>
  <si>
    <t>madre</t>
  </si>
  <si>
    <t>vedova</t>
  </si>
  <si>
    <t>Agnone, Italy, San Antonio Parish, Church Census (Stato d'Anime), Vol. 1842, No. 135 (parish census taken in 1842 which included Maria Nicola Masciotra)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</si>
  <si>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</si>
  <si>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Nicola Masciotra, recorded as age 52, born 08 Sep 1790. It recorded her parents as Angelantonio Masciotra &amp; Maria Vecchiarelli. The record indicated that her marital status was vedova and her relationship with the capofagmilia (head of household) was madre. Her spouse was identified as Lorenzo Porfilio. Also included was a date of death of 02 Jan 1846. (Agnone, Italy, San Antonio Parish, Church Census (Stato d'Anime), Vol. 1842, No. 135) (RAA 162)</t>
  </si>
  <si>
    <t>Agnone, Italy, Civil Death Registry, Morte Vol. 1846, No.2</t>
  </si>
  <si>
    <t>RAA 4</t>
  </si>
  <si>
    <t>contadina (peasant farmer)</t>
  </si>
  <si>
    <t>2 Jan 1846</t>
  </si>
  <si>
    <t>Pasquale</t>
  </si>
  <si>
    <t>Fraine</t>
  </si>
  <si>
    <t>Agnone, Italy, Civil Death Registry, Morte Vol. 1846, No.2 (1846 death of Maria Nicola Masciotra)</t>
  </si>
  <si>
    <t>This entry is from the civil book that was used to register deaths in Agnone, Italy, during the year 1846,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</si>
  <si>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Nicola Masciotra on 2 Jan 1846, at age 55, in Agnone, Italy. This record does not record her date of birth, but 1791 is an estimate obtained by subtracting her age at death from her date of death. Her occupation was recorded as contadina (peasant farmer). It recorded her parents as Angelantonio Masciotra (occupation contadino (peasant farmer)) &amp; Maria Vecchiarelli. Her spouse was identified as Lorenzo Porfilio. The record states that Emidio di Pasquo (age 50, occupation sacristano (priest assistant)) and Pasquale Fraine (age 50, occupation contadino (peasant farmer)) appeared before an Agnone municipal official and declared that she had died. (Agnone, Italy, Civil Death Registry, Morte Vol. 1846, No.2) (RAA 4)</t>
  </si>
  <si>
    <t>Agnone, Italy, San Marco Parish, Baptismal Registry, Battesimi Vol. 1811-1820, Anno 1814, No. 368</t>
  </si>
  <si>
    <t>RAA 93</t>
  </si>
  <si>
    <t>04 Dec 1814</t>
  </si>
  <si>
    <t>05 Dec 1814</t>
  </si>
  <si>
    <t>Agnone, Italy, San Marco Parish, Baptismal Registry, Battesimi Vol. 1811-1820, Anno 1814, No. 368 (1814 birth of Domenica Antonia Porfilio)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</si>
  <si>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</si>
  <si>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Antonia Porfilio (a female) on 05 Dec 1814, at the San Marco parish in Agnone, Italy. It also states that she was born in Agnone, Italy on 04 Dec 1814. It recorded her parents as Lorenzo Porfilio &amp; Maria Nicola Masciotra, who were members of the San Antonio parish. (Agnone, Italy, San Marco Parish, Baptismal Registry, Battesimi Vol. 1811-1820, Anno 1814, No. 368) (RAA 93)</t>
  </si>
  <si>
    <t>Agnone, Italy, San Marco Parish, Baptismal Registry, Battesimi Vol. 1821-1829, Anno 1821, No. 155, Folio 20r</t>
  </si>
  <si>
    <t>RAA 23</t>
  </si>
  <si>
    <t>1821</t>
  </si>
  <si>
    <t>12 May 1821</t>
  </si>
  <si>
    <t>13 May 1821</t>
  </si>
  <si>
    <t>Agnone, Italy, San Marco Parish, Baptismal Registry, Battesimi Vol. 1821-1829, Anno 1821, No. 155, Folio 20r (1821 birth of Mariantonia Porfilio)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</si>
  <si>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</si>
  <si>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Porfilio (a female) on 13 May 1821, at the San Marco parish in Agnone, Italy. It also states that she was born in Agnone, Italy on 12 May 1821. It recorded her parents as Lorenzo Porfilio &amp; Maria Nicola Masciotra. (Agnone, Italy, San Marco Parish, Baptismal Registry, Battesimi Vol. 1821-1829, Anno 1821, No. 155, Folio 20r) (RAA 23)</t>
  </si>
  <si>
    <t>Agnone, Italy, San Marco Parish, Baptismal Registry, Battesimi Vol. 1821-1829, Anno 1824, No. 56</t>
  </si>
  <si>
    <t>RAA 139</t>
  </si>
  <si>
    <t>1824</t>
  </si>
  <si>
    <t>14 Feb 1824</t>
  </si>
  <si>
    <t>Agnone, Italy, San Marco Parish, Baptismal Registry, Battesimi Vol. 1821-1829, Anno 1824, No. 56 (1824 birth of Michele Porfilio)</t>
  </si>
  <si>
    <t>This is the handwritten church record for the baptism of Michele Porfilio (a male) on 14 Feb 1824, at the San Marco parish in Agnone, Italy. It also states that he was born in Agnone, Italy on 14 Feb 1824. It recorded his parents as Lorenzo Porfilio &amp; Maria Nicola Masciotra. (Agnone, Italy, San Marco Parish, Baptismal Registry, Battesimi Vol. 1821-1829, Anno 1824, No. 56) (RAA 139)</t>
  </si>
  <si>
    <t>Agnone, Italy, San Marco Parish, Baptismal Registry, Battesimi Vol. 1821-1829, Anno 1827, No. 95</t>
  </si>
  <si>
    <t>RAA 288</t>
  </si>
  <si>
    <t>Maria Vincenza</t>
  </si>
  <si>
    <t>1827</t>
  </si>
  <si>
    <t>12 Mar 1827</t>
  </si>
  <si>
    <t>13 Mar 1827</t>
  </si>
  <si>
    <t>Agnone, Italy, San Marco Parish, Baptismal Registry, Battesimi Vol. 1821-1829, Anno 1827, No. 95 (1827 birth of Maria Vincenza Porfilio)</t>
  </si>
  <si>
    <t>This is the handwritten church record for the baptism of Maria Vincenza Porfilio (a female) on 13 Mar 1827, at the San Marco parish in Agnone, Italy. It also states that she was born in Agnone, Italy on 12 Mar 1827. It recorded her parents as Lorenzo Porfilio &amp; Maria Nicola Masciotra. (Agnone, Italy, San Marco Parish, Baptismal Registry, Battesimi Vol. 1821-1829, Anno 1827, No. 95) (RAA 288)</t>
  </si>
  <si>
    <t>BB-Civil</t>
  </si>
  <si>
    <t>Agnone, Italy, Civil Birth Registry, Nascita Vol. 1813-1814, 1814, No. 721</t>
  </si>
  <si>
    <t>RAA 371</t>
  </si>
  <si>
    <t>Domenico Antonio</t>
  </si>
  <si>
    <t>1814</t>
  </si>
  <si>
    <t>Agnone, Italy, Civil Birth Registry, Nascita Vol. 1813-1814, 1814, No. 721 (1814 birth of Domenico Antonio Porfilio)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</si>
  <si>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</si>
  <si>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Porfilio (a male) in Agnone, Italy, on 04 Dec 1814. It also states that he was baptized in Agnone, Italy on 04 Dec 1814. It recorded his parents as Lorenzo Porfilio &amp; Maria Nicola Masciotra, who were members of the San Antonio parish. (Agnone, Italy, Civil Birth Registry, Nascita Vol. 1813-1814, 1814, No. 721) (RAA 371)</t>
  </si>
  <si>
    <t>Agnone, Italy, Civil Birth Registry, Nascita Vol. 1821, No. 155</t>
  </si>
  <si>
    <t>RAA 84</t>
  </si>
  <si>
    <t>Agnone, Italy, Civil Birth Registry, Nascita Vol. 1821, No. 155 (1821 birth of Mariantonia Porfilio)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</si>
  <si>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</si>
  <si>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Mariantonia Porfilio (a female) in Agnone, Italy, on 10 May 1821. It also states that she was baptized in Agnone, Italy on 10 May 1821. It recorded her parents as Lorenzo Porfilio &amp; Maria Nicola Masciotra, who were members of the San Antonio parish. (Agnone, Italy, Civil Birth Registry, Nascita Vol. 1821, No. 155) (RAA 84)</t>
  </si>
  <si>
    <t>Agnone, Italy, Civil Birth Registry, Nascita Vol. 1824, No. 56</t>
  </si>
  <si>
    <t>RAA 31</t>
  </si>
  <si>
    <t>Agnone, Italy, Civil Birth Registry, Nascita Vol. 1824, No. 56 (1824 birth of Michele Porfilio)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</si>
  <si>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</si>
  <si>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Porfilio (a male) in Agnone, Italy, on 14 Feb 1824. It also states that he was baptized in Agnone, Italy on 14 Feb 1824. It recorded his parents as Lorenzo Porfilio &amp; Maria Nicola Masciotra. (Agnone, Italy, Civil Birth Registry, Nascita Vol. 1824, No. 56) (RAA 31)</t>
  </si>
  <si>
    <t>Agnone, Italy, Civil Birth Registry, Nascita Vol. 1827, No. 95</t>
  </si>
  <si>
    <t>RAA 49</t>
  </si>
  <si>
    <t>Agnone, Italy, Civil Birth Registry, Nascita Vol. 1827, No. 95 (1827 birth of Maria Vincenza Porfilio)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</si>
  <si>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</si>
  <si>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Porfilio (a female) in Agnone, Italy, on 12 Mar 1827. It also states that she was baptized in Agnone, Italy on 12 Mar 1827. It recorded her parents as Lorenzo Porfilio &amp; Maria Nicola Masciotra. (Agnone, Italy, Civil Birth Registry, Nascita Vol. 1827, No. 95) (RAA 49)</t>
  </si>
  <si>
    <t>Agnone, Italy, San Antonio Parish, Marriage Registry, Matrimonio Vol. 1835-1864, Folio 14v</t>
  </si>
  <si>
    <t>RAA 18</t>
  </si>
  <si>
    <t>Stefano</t>
  </si>
  <si>
    <t>1838</t>
  </si>
  <si>
    <t>19 May 1838</t>
  </si>
  <si>
    <t>Maria Giacinta</t>
  </si>
  <si>
    <t>Mastrostefano</t>
  </si>
  <si>
    <t>Agnone, Italy, San Antonio Parish, Marriage Registry, Matrimonio Vol. 1835-1864, Folio 14v (1838 church marriage of Stefano Porfilio &amp; Maria Giacinta Mastrostefano)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</si>
  <si>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</si>
  <si>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Stefano Porfilio &amp; Maria Giacinta Mastrostefano on 19 May 1838, at the San Antonio parish in Agnone, Italy. It recorded his parents as Lorenzo Porfilio &amp; Maria Nicola Masciotra. It recorded her parents as Vincenzo Mastrostefano &amp; Maria Nicola Fioriti. (Agnone, Italy, San Antonio Parish, Marriage Registry, Matrimonio Vol. 1835-1864, Folio 14v) (RAA 18)</t>
  </si>
  <si>
    <t>Agnone, Italy, San Antonio Parish, Marriage Registry, Matrimonio Vol. 1835-1864, Folio 22</t>
  </si>
  <si>
    <t>RAA 25</t>
  </si>
  <si>
    <t>Domenico</t>
  </si>
  <si>
    <t>1839</t>
  </si>
  <si>
    <t>26 Jan 1839</t>
  </si>
  <si>
    <t>Angela</t>
  </si>
  <si>
    <t>Marinelli</t>
  </si>
  <si>
    <t>Agnone, Italy, San Antonio Parish, Marriage Registry, Matrimonio Vol. 1835-1864, Folio 22 (1839 church marriage of Domenico Porfilio &amp; Angela Marinelli)</t>
  </si>
  <si>
    <t>This is the handwritten church record for the parish marriage of Domenico Porfilio &amp; Angela Marinelli on 26 Jan 1839, at the San Antonio parish in Agnone, Italy. It recorded his parents as Lorenzo Porfilio &amp; Maria Nicola Masciotra. It recorded her parents as Domenico Marinelli &amp; Nicolina di Menna. (Agnone, Italy, San Antonio Parish, Marriage Registry, Matrimonio Vol. 1835-1864, Folio 22) (RAA 25)</t>
  </si>
  <si>
    <t>Agnone, Italy, San Antonio Parish, Marriage Registry, Matrimonio Vol. 1835-1864, Folio 54</t>
  </si>
  <si>
    <t>RAA 57</t>
  </si>
  <si>
    <t>1844</t>
  </si>
  <si>
    <t>23 Jan 1844</t>
  </si>
  <si>
    <t>Agnone, Italy, San Antonio Parish, Marriage Registry, Matrimonio Vol. 1835-1864, Folio 54 (1844 church marriage of Pasquale Masciotra &amp; Mariantonia Porfilio)</t>
  </si>
  <si>
    <t>This is the handwritten church record for the parish marriage of Pasquale Masciotra &amp; Mariantonia Porfilio on 23 Jan 1844, at the San Antonio parish in Agnone, Italy. It recorded his parents as Donato Masciotra &amp; Grazia di Menna. It recorded her parents as Lorenzo Porfilio &amp; Maria Nicola Masciotra. (Agnone, Italy, San Antonio Parish, Marriage Registry, Matrimonio Vol. 1835-1864, Folio 54) (RAA 57)</t>
  </si>
  <si>
    <t>Agnone, Italy, San Antonio Parish, Marriage Registry, Matrimonio Vol. 1835-1864, Folio 55</t>
  </si>
  <si>
    <t>RAA 58</t>
  </si>
  <si>
    <t>25 Jan 1844</t>
  </si>
  <si>
    <t>Agnone, Italy, San Antonio Parish, Marriage Registry, Matrimonio Vol. 1835-1864, Folio 55 (1844 church marriage of Michele Porfilio &amp; Mariantonia Porfilio)</t>
  </si>
  <si>
    <t>This is the handwritten church record for the parish marriage of Michele Porfilio &amp; Mariantonia Porfilio on 25 Jan 1844, at the San Antonio parish in Agnone, Italy. It recorded his parents as Lorenzo Porfilio &amp; Maria Nicola Masciotra. It recorded her parents as Giuseppe Porfilio &amp; Felicia di Simone. (Agnone, Italy, San Antonio Parish, Marriage Registry, Matrimonio Vol. 1835-1864, Folio 55) (RAA 58)</t>
  </si>
  <si>
    <t>Agnone, Italy, San Antonio Parish, Marriage Registry, Matrimonio Vol. 1835-1864, Folio 106v</t>
  </si>
  <si>
    <t>RAA 107</t>
  </si>
  <si>
    <t>1850</t>
  </si>
  <si>
    <t>22 Apr 1850</t>
  </si>
  <si>
    <t>Angelo Maria</t>
  </si>
  <si>
    <t>Agnone, Italy, San Antonio Parish, Marriage Registry, Matrimonio Vol. 1835-1864, Folio 106v (1850 church marriage of Angelo Maria Masciotra &amp; Maria Vincenza Porfilio)</t>
  </si>
  <si>
    <t>This is the handwritten church record for the parish marriage of Angelo Maria Masciotra &amp; Maria Vincenza Porfilio on 22 Apr 1850, at the San Antonio parish in Agnone, Italy. It recorded his parents as Francesco Masciotra &amp; Lucia Masciotra. It recorded her parents as Lorenzo Porfilio &amp; Maria Nicola Masciotra. (Agnone, Italy, San Antonio Parish, Marriage Registry, Matrimonio Vol. 1835-1864, Folio 106v) (RAA 107)</t>
  </si>
  <si>
    <t>Agnone, Italy, San Antonio Parish, Marriage Registry, Matrimonio Vol. 1835-1864, Folio 181</t>
  </si>
  <si>
    <t>RAA 181</t>
  </si>
  <si>
    <t>1858</t>
  </si>
  <si>
    <t>14 Jan 1858</t>
  </si>
  <si>
    <t>Maria Felicia</t>
  </si>
  <si>
    <t>Menaldi</t>
  </si>
  <si>
    <t>Agnone, Italy, San Antonio Parish, Marriage Registry, Matrimonio Vol. 1835-1864, Folio 181 (1858 church marriage of Domenico Porfilio &amp; Maria Felicia Menaldi)</t>
  </si>
  <si>
    <t>This is the handwritten church record for the parish marriage of Domenico Porfilio &amp; Maria Felicia Menaldi on 14 Jan 1858, at the San Antonio parish in Agnone, Italy. It recorded his parents as Lorenzo Porfilio &amp; Maria Nicola Masciotra. It recorded her parents as Crescenzo Menaldi &amp; Pietronilla Orlando. (Agnone, Italy, San Antonio Parish, Marriage Registry, Matrimonio Vol. 1835-1864, Folio 181) (RAA 181)</t>
  </si>
  <si>
    <t>Mar-Civil</t>
  </si>
  <si>
    <t>Agnone, Italy, Civil Marriage Registry, Matrimonio Vol. 1838, No. 41</t>
  </si>
  <si>
    <t>27</t>
  </si>
  <si>
    <t>17 May 1838</t>
  </si>
  <si>
    <t>the marriage was celebrated at the San Antonio chiesa</t>
  </si>
  <si>
    <t xml:space="preserve">Matrimonio celebrato nella Parr. di S. Antonio. </t>
  </si>
  <si>
    <t>Agnone, Italy, Civil Marriage Registry, Matrimonio Vol. 1838, No. 41 (1838 civil solemn promise by and confirmation of church marriage of Stefano Porfilio &amp; Maria Giacinta Mastrostefano)</t>
  </si>
  <si>
    <t>This entry is from the civil book that was used in Agnone, Italy, during the year 1838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</si>
  <si>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May 1838 by Stefano Porfilio (age 27, occupation contadino (peasant farmer)) &amp; Maria Giacinta Mastrostefano (age 20), to have a church marriage. It confirms that they celebrated the church marriage on 19 May 1838, in Agnone. It recorded his parents as Lorenzo Porfilio &amp; Maria Nicola Masciotra. It recorded her parents as Vincenzo Mastrostefano &amp; Maria Nicola Fioriti. This record also states or suggests that the marriage was celebrated at the San Antonio chiesa. (Agnone, Italy, Civil Marriage Registry, Matrimonio Vol. 1838, No. 41) (RAA 23)</t>
  </si>
  <si>
    <t>Agnone, Italy, Civil Marriage Registry, Matrimonio Vol. 1839, No. 4</t>
  </si>
  <si>
    <t>RAA 5</t>
  </si>
  <si>
    <t>24 Jan 1839</t>
  </si>
  <si>
    <t>Agnone, Italy, Civil Marriage Registry, Matrimonio Vol. 1839, No. 4 (1839 civil solemn promise by and confirmation of church marriage of Domenico Porfilio &amp; Angela Marinelli)</t>
  </si>
  <si>
    <t>This entry is from the civil book that was used in Agnone, Italy, during the year 1839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</si>
  <si>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24 Jan 1839 by Domenico Porfilio (age 25, occupation contadino (peasant farmer)) &amp; Angela Marinelli (age 26), to have a church marriage. It confirms that they celebrated the church marriage on 26 Jan 1839, in Agnone. It recorded his parents as Lorenzo Porfilio &amp; Maria Nicola Masciotra. It recorded her parents as Domenico Marinelli &amp; Nicolina di Menna. This record also states or suggests that the marriage was celebrated at the San Antonio chiesa. (Agnone, Italy, Civil Marriage Registry, Matrimonio Vol. 1839, No. 4) (RAA 5)</t>
  </si>
  <si>
    <t>Agnone, Italy, Civil Marriage Registry, Matrimonio Vol. 1844, No. 6</t>
  </si>
  <si>
    <t>RAA 6</t>
  </si>
  <si>
    <t>22</t>
  </si>
  <si>
    <t>22 Jan 1844</t>
  </si>
  <si>
    <t>Agnone, Italy, Civil Marriage Registry, Matrimonio Vol. 1844, No. 6 (1844 civil solemn promise by and confirmation of church marriage of Pasquale Masciotra &amp; Mariantonia Porfilio)</t>
  </si>
  <si>
    <t>This entry is from the civil book that was used in Agnone, Italy, during the year 1844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</si>
  <si>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22 Jan 1844 by Pasquale Masciotra (age 28, occupation contadino (peasant farmer)) &amp; Mariantonia Porfilio (age 22), to have a church marriage. It confirms that they celebrated the church marriage on 23 Jan 1844, in Agnone. It recorded his parents as Donato Masciotra &amp; Grazia Menna. It recorded her parents as Lorenzo Porfilio &amp; Maria Nicola Masciotra. This record also states or suggests that the marriage was celebrated at the San Antonio chiesa. (Agnone, Italy, Civil Marriage Registry, Matrimonio Vol. 1844, No. 6) (RAA 6)</t>
  </si>
  <si>
    <t>Agnone, Italy, Civil Marriage Registry, Matrimonio Vol. 1844, No. 7</t>
  </si>
  <si>
    <t>Agnone, Italy, Civil Marriage Registry, Matrimonio Vol. 1844, No. 7 (1844 civil solemn promise by and confirmation of church marriage of Michele Porfilio &amp; Mariantonia Porfilio)</t>
  </si>
  <si>
    <t>This is the civil record of the solemn promise made on 23 Jan 1844 by Michele Porfilio (age 22, occupation contadino (peasant farmer)) &amp; Mariantonia Porfilio (age 21), to have a church marriage. It confirms that they celebrated the church marriage on 25 Jan 1844, in Agnone. It recorded his parents as Lorenzo Porfilio &amp; Maria Nicola Masciotra. It recorded her parents as Giuseppe Porfilio &amp; Felicia de Simone. This record also states or suggests that the marriage was celebrated at the San Antonio chiesa. (Agnone, Italy, Civil Marriage Registry, Matrimonio Vol. 1844, No. 7) (RAA 6)</t>
  </si>
  <si>
    <t>Agnone, Italy, Civil Marriage Registry, Matrimonio Vol. 1850, No. 29</t>
  </si>
  <si>
    <t>RAA 17</t>
  </si>
  <si>
    <t>23</t>
  </si>
  <si>
    <t>18 Apr 1850</t>
  </si>
  <si>
    <t>Matrimonio celebrato nella Parr. di S. Antonio.</t>
  </si>
  <si>
    <t>Agnone, Italy, Civil Marriage Registry, Matrimonio Vol. 1850, No. 29 (1850 civil solemn promise by and confirmation of church marriage of Angelo Maria Masciotra &amp; Maria Vincenza Porfilio)</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</si>
  <si>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</si>
  <si>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18 Apr 1850 by Angelo Maria Masciotra (age 26, occupation contadino (peasant farmer)) &amp; Maria Vincenza Porfilio (age 23), to have a church marriage. It confirms that they celebrated the church marriage on 22 Apr 1850, in Agnone. It recorded his parents as Francesco Masciotra &amp; Lucia Masciotra. It recorded her parents as Lorenzo Porfilio &amp; Maria Nicola Masciotra. This record also states or suggests that the marriage was celebrated at the San Antonio chiesa. (Agnone, Italy, Civil Marriage Registry, Matrimonio Vol. 1850, No. 29) (RAA 17)</t>
  </si>
  <si>
    <t>Agnone, Italy, Civil Marriage Registry, Matrimonio Vol. 1858, No. 3</t>
  </si>
  <si>
    <t>RAA 5-6</t>
  </si>
  <si>
    <t>43</t>
  </si>
  <si>
    <t>10 Jan 1858</t>
  </si>
  <si>
    <t>Felicia</t>
  </si>
  <si>
    <t>he was the widower of Angela Marinelli, and she was a widow of Francescopaolo of Niro</t>
  </si>
  <si>
    <t xml:space="preserve">Matrimonio celebrato nella Parr. di S. Antonio. Vedovo di Angela Marinelli. </t>
  </si>
  <si>
    <t>Agnone, Italy, Civil Marriage Registry, Matrimonio Vol. 1858, No. 3 (1858 civil solemn promise by and confirmation of church marriage of Domenico Antonio Porfilio &amp; Felicia Menaldi)</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</si>
  <si>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</si>
  <si>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10 Jan 1858 by Domenico Antonio Porfilio (age 43, occupation contadino (peasant farmer)) &amp; Felicia Menaldi (age 43), to have a church marriage. It confirms that they celebrated the church marriage on 14 Jan 1858, in Agnone. It recorded his parents as Lorenzo Porfilio &amp; Maria Nicola Masciotra. It recorded her parents as Crescenzo Menaldi &amp; Petronilla Orlando. This record also states or suggests that he was the widower of Angela Marinelli, and she was a widow of Francescopaolo of Niro. (Agnone, Italy, Civil Marriage Registry, Matrimonio Vol. 1858, No. 3) (RAA 5-6)</t>
  </si>
  <si>
    <t>Stefano Giovanni</t>
  </si>
  <si>
    <t>25 Dec 1809</t>
  </si>
  <si>
    <t>Agnone, Italy, San Antonio Parish, Church Census (Stato d'Anime), Vol. 1810-1815, Casa 97 (parish census taken in 1810 which included Stefano Giovanni Porfilio)</t>
  </si>
  <si>
    <t>This is the San Antonio parish handwritten census (stato d'anime) taken in 1810 in Agnone, Italy, which included Stefano Giovanni Porfilio, recorded as age 1, born 25 Dec 1809. It recorded his parents as Lorenzo Porfilio &amp; Maria Nicola Masciotra. The record indicated that his marital status was celibe and his relationship with the capofagmilia (head of household) was nipote. (Agnone, Italy, San Antonio Parish, Church Census (Stato d'Anime), Vol. 1810-1815, Casa 97) (RAA 161)</t>
  </si>
  <si>
    <t>1815</t>
  </si>
  <si>
    <t>Agnone, Italy, San Antonio Parish, Church Census (Stato d'Anime), Vol. 1810-1815, Casa 97 (parish census taken in 1810 which included Concezio Antonio Porfilio)</t>
  </si>
  <si>
    <t>This is the parish handwritten census (stato d'anime) taken in 1810 in Agnone, Italy, which included Concezio Antonio Porfilio, recorded as born 1815. It recorded his parents as Lorenzo Porfilio &amp; Maria Nicola Masciotra. The record indicated that his marital status was celibe and his relationship with the capofagmilia (head of household) was nipote. (Agnone, Italy, San Antonio Parish, Church Census (Stato d'Anime), Vol. 1810-1815, Casa 97) (RAA 161)</t>
  </si>
  <si>
    <t>6</t>
  </si>
  <si>
    <t>Agnone, Italy, San Antonio Parish, Church Census (Stato d'Anime), Vol. 1815-1824, Casa 97 (civil census taken in 1815 which included Stefano Giovanni Porfilio)</t>
  </si>
  <si>
    <t>This is the civil census taken in Agnone, Italy, in 1815 which included Stefano Giovanni Porfilio, recorded as age 6, born 25 Dec 1809. His parents were recorded as Lorenzo Porfilio &amp; Maria Nicola Masciotra. The record indicated that his marital status was celibe and his relationship with the capofagmilia (head of household) was nipote. (Agnone, Italy, San Antonio Parish, Church Census (Stato d'Anime), Vol. 1815-1824, Casa 97) (RAA 169)</t>
  </si>
  <si>
    <t>Agnone, Italy, San Antonio Parish, Church Census (Stato d'Anime), Vol. 1815-1824, Casa 97 (civil census taken in 1815 which included Domenico Antonio Porfilio)</t>
  </si>
  <si>
    <t>This is the civil census taken in Agnone, Italy, in 1815 which included Domenico Antonio Porfilio, recorded as born 1815. His parents were recorded as Lorenzo Porfilio &amp; Maria Nicola Masciotra. The record indicated that his marital status was celibe and his relationship with the capofagmilia (head of household) was nipote. (Agnone, Italy, San Antonio Parish, Church Census (Stato d'Anime), Vol. 1815-1824, Casa 97) (RAA 169)</t>
  </si>
  <si>
    <t>Agnone, Italy, San Antonio Parish, Church Census (Stato d'Anime), Vol. 1815-1824, Casa 97 (civil census taken in 1815 which included Mariantonia Porfilio)</t>
  </si>
  <si>
    <t>This is the civil census taken in Agnone, Italy, in 1815 which included Mariantonia Porfilio, recorded as born 13 May 1821. His parents were recorded as Lorenzo Porfilio &amp; Maria Nicola Masciotra. The record indicated that his marital status was nubile and his relationship with the capofagmilia (head of household) was nipote. (Agnone, Italy, San Antonio Parish, Church Census (Stato d'Anime), Vol. 1815-1824, Casa 97) (RAA 169)</t>
  </si>
  <si>
    <t>Agnone, Italy, San Antonio Parish, Church Census (Stato d'Anime), Vol. 1815-1824, Casa 97 (civil census taken in 1815 which included Michele Porfilio)</t>
  </si>
  <si>
    <t>This is the civil census taken in Agnone, Italy, in 1815 which included Michele Porfilio, recorded as born 14 Feb 1824. His parents were recorded as Lorenzo Porfilio &amp; Maria Nicola Masciotra. The record indicated that his marital status was celibe and his relationship with the capofagmilia (head of household) was nipote. (Agnone, Italy, San Antonio Parish, Church Census (Stato d'Anime), Vol. 1815-1824, Casa 97) (RAA 169)</t>
  </si>
  <si>
    <t>16</t>
  </si>
  <si>
    <t>soldato</t>
  </si>
  <si>
    <t>Agnone, Italy, San Antonio Parish, Church Census (Stato d'Anime), Vol. 1825-1839  Casa 135 (civil census taken in 1825 which included Stefano Giovanni Porfilio)</t>
  </si>
  <si>
    <t>This is the civil census taken in Agnone, Italy, in 1825 which included Stefano Giovanni Porfilio, recorded as age 16, born 25 Dec 1809, and occupation soldato. His parents were recorded as Lorenzo Porfilio &amp; Maria Nicola Masciotra. The record indicated that his marital status was sposato and his relationship with the capofagmilia (head of household) was figlio. His spouse was identified as Maria Giacinta Mastrostefano. (Agnone, Italy, San Antonio Parish, Church Census (Stato d'Anime), Vol. 1825-1839 Casa 135) (RAA 148)</t>
  </si>
  <si>
    <t>10</t>
  </si>
  <si>
    <t>4 Dec 1814</t>
  </si>
  <si>
    <t>casato successivamente</t>
  </si>
  <si>
    <t>Agnone, Italy, San Antonio Parish, Church Census (Stato d'Anime), Vol. 1825-1839  Casa 135 (civil census taken in 1825 which included Domenico Antonio Porfilio)</t>
  </si>
  <si>
    <t>This is the civil census taken in Agnone, Italy, in 1825 which included Domenico Antonio Porfilio, recorded as age 10, born 4 Dec 1814. His parents were recorded as Lorenzo Porfilio &amp; Maria Nicola Masciotra. The record indicated that his marital status was celibe and his relationship with the capofagmilia (head of household) was figlio. (Agnone, Italy, San Antonio Parish, Church Census (Stato d'Anime), Vol. 1825-1839 Casa 135) (RAA 148)</t>
  </si>
  <si>
    <t>4</t>
  </si>
  <si>
    <t>figlia</t>
  </si>
  <si>
    <t>Agnone, Italy, San Antonio Parish, Church Census (Stato d'Anime), Vol. 1825-1839  Casa 135 (civil census taken in 1825 which included Mariantonia Porfilio)</t>
  </si>
  <si>
    <t>This is the civil census taken in Agnone, Italy, in 1825 which included Mariantonia Porfilio, recorded as age 4, born 13 May 1821. Her parents were recorded as Lorenzo Porfilio &amp; Maria Nicola Masciotra. The record indicated that her marital status was nubile and her relationship with the capofagmilia (head of household) was figlia. (Agnone, Italy, San Antonio Parish, Church Census (Stato d'Anime), Vol. 1825-1839 Casa 135) (RAA 148)</t>
  </si>
  <si>
    <t>Agnone, Italy, San Antonio Parish, Church Census (Stato d'Anime), Vol. 1825-1839  Casa 135 (civil census taken in 1825 which included Michele Porfilio)</t>
  </si>
  <si>
    <t>This is the civil census taken in Agnone, Italy, in 1825 which included Michele Porfilio, recorded as age 1, born 14 Feb 1824. His parents were recorded as Lorenzo Porfilio &amp; Maria Nicola Masciotra. The record indicated that his marital status was celibe and his relationship with the capofagmilia (head of household) was figlio. (Agnone, Italy, San Antonio Parish, Church Census (Stato d'Anime), Vol. 1825-1839 Casa 135) (RAA 148)</t>
  </si>
  <si>
    <t>Agnone, Italy, San Antonio Parish, Church Census (Stato d'Anime), Vol. 1825-1839  Casa 135 (civil census taken in 1825 which included Maria Vincenza Porfilio)</t>
  </si>
  <si>
    <t>This is the civil census taken in Agnone, Italy, in 1825 which included Maria Vincenza Porfilio, recorded as born 12 Mar 1827. Her parents were recorded as Lorenzo Porfilio &amp; Maria Nicola Masciotra. The record indicated that her marital status was nubile and her relationship with the capofagmilia (head of household) was figlia. (Agnone, Italy, San Antonio Parish, Church Census (Stato d'Anime), Vol. 1825-1839 Casa 135) (RAA 148)</t>
  </si>
  <si>
    <t>RAA 149</t>
  </si>
  <si>
    <t>Domenico Antonio Porfilio</t>
  </si>
  <si>
    <t>This is the civil census taken in Agnone, Italy, in 1825 which included Domenico Antonio Porfilio, recorded as born 4 Dec 1814. His parents were recorded as Lorenzo Porfilio &amp; Maria Nicola Masciotra. The record indicated that his marital status was sposato and his relationship with the capofagmilia (head of household) was capofamiglia. His spouse was identified as Angela Marinelli. (Agnone, Italy, San Antonio Parish, Church Census (Stato d'Anime), Vol. 1825-1839 Casa 135) (RAA 149)</t>
  </si>
  <si>
    <t>Agnone, Italy, San Antonio Parish, Church Census (Stato d'Anime), Vol. 1842, No. 77</t>
  </si>
  <si>
    <t>RAA 99</t>
  </si>
  <si>
    <t>Angelomaria</t>
  </si>
  <si>
    <t>77</t>
  </si>
  <si>
    <t xml:space="preserve">Felice </t>
  </si>
  <si>
    <t>coniugata</t>
  </si>
  <si>
    <t>Agnone, Italy, San Antonio Parish, Church Census (Stato d'Anime), Vol. 1842, No. 77 (parish census taken in 1842 which included Maria Vincenza Porfilio)</t>
  </si>
  <si>
    <t>This is the San Antonio parish handwritten census (stato d'anime) taken in 1842 in Agnone, Italy, which included Maria Vincenza Porfilio, recorded as born 12 Mar 1827. It recorded her parents as Lorenzo Porfilio &amp; Maria Nicola Masciotra. The record indicated that her marital status was coniugata. Her spouse was identified as Angelomaria Masciotra. (Agnone, Italy, San Antonio Parish, Church Census (Stato d'Anime), Vol. 1842, No. 77) (RAA 99)</t>
  </si>
  <si>
    <t>33</t>
  </si>
  <si>
    <t>coniugato</t>
  </si>
  <si>
    <t>Agnone, Italy, San Antonio Parish, Church Census (Stato d'Anime), Vol. 1842, No. 135 (parish census taken in 1842 which included Stefano Porfilio)</t>
  </si>
  <si>
    <t>This is the San Antonio parish handwritten census (stato d'anime) taken in 1842 in Agnone, Italy, which included Stefano Porfilio, recorded as age 33, born 25 Dec 1809. It recorded his parents as Lorenzo Porfilio &amp; Maria Nicola Masciotra. The record indicated that his marital status was coniugato and his relationship with the capofagmilia (head of household) was capofamiglia. His spouse was identified as Maria Giacinta Mastrostefano. (Agnone, Italy, San Antonio Parish, Church Census (Stato d'Anime), Vol. 1842, No. 135) (RAA 162)</t>
  </si>
  <si>
    <t>21</t>
  </si>
  <si>
    <t>sorella</t>
  </si>
  <si>
    <t>Agnone, Italy, San Antonio Parish, Church Census (Stato d'Anime), Vol. 1842, No. 135 (parish census taken in 1842 which included Mariantonia Porfilio)</t>
  </si>
  <si>
    <t>This is the San Antonio parish handwritten census (stato d'anime) taken in 1842 in Agnone, Italy, which included Mariantonia Porfilio, recorded as age 21, born 13 May 1821. It recorded her parents as Lorenzo Porfilio &amp; Maria Nicola Masciotra. The record indicated that her marital status was nubile and her relationship with the capofagmilia (head of household) was sorella. Also mentioned was a marriage date of 23 Jan 1844. (Agnone, Italy, San Antonio Parish, Church Census (Stato d'Anime), Vol. 1842, No. 135) (RAA 162)</t>
  </si>
  <si>
    <t>18</t>
  </si>
  <si>
    <t>fratello</t>
  </si>
  <si>
    <t>married on 1844/01/25</t>
  </si>
  <si>
    <t>Agnone, Italy, San Antonio Parish, Church Census (Stato d'Anime), Vol. 1842, No. 135 (parish census taken in 1842 which included Michele Porfilio)</t>
  </si>
  <si>
    <t>This is the San Antonio parish handwritten census (stato d'anime) taken in 1842 in Agnone, Italy, which included Michele Porfilio, recorded as age 18, born 14 Feb 1824. It recorded his parents as Lorenzo Porfilio &amp; Maria Nicola Masciotra. The record indicated that his marital status was celibe and his relationship with the capofagmilia (head of household) was fratello. (Agnone, Italy, San Antonio Parish, Church Census (Stato d'Anime), Vol. 1842, No. 135) (RAA 162)</t>
  </si>
  <si>
    <t>15</t>
  </si>
  <si>
    <t>Maritata nella stessa Parrocchia</t>
  </si>
  <si>
    <t>Agnone, Italy, San Antonio Parish, Church Census (Stato d'Anime), Vol. 1842, No. 135 (parish census taken in 1842 which included Maria Vincenza Porfilio)</t>
  </si>
  <si>
    <t>This is the San Antonio parish handwritten census (stato d'anime) taken in 1842 in Agnone, Italy, which included Maria Vincenza Porfilio, recorded as age 15, born 12 Mar 1827. It recorded her parents as Lorenzo Porfilio &amp; Maria Nicola Masciotra. The record indicated that her marital status was nubile and her relationship with the capofagmilia (head of household) was sorella. Also mentioned was a marriage date of 22 Apr 1850. (Agnone, Italy, San Antonio Parish, Church Census (Stato d'Anime), Vol. 1842, No. 135) (RAA 162)</t>
  </si>
  <si>
    <t>Agnone, Italy, San Antonio Parish, Church Census (Stato d'Anime), Vol. 1842, No. 136</t>
  </si>
  <si>
    <t>RAA 163</t>
  </si>
  <si>
    <t>Domenicantonio</t>
  </si>
  <si>
    <t>28</t>
  </si>
  <si>
    <t>136</t>
  </si>
  <si>
    <t>Agnone, Italy, San Antonio Parish, Church Census (Stato d'Anime), Vol. 1842, No. 136 (parish census taken in 1842 which included Domenicantonio Porfilio)</t>
  </si>
  <si>
    <t>This is the San Antonio parish handwritten census (stato d'anime) taken in 1842 in Agnone, Italy, which included Domenicantonio Porfilio, recorded as age 28, born 04 Dec 1814. It recorded his parents as Lorenzo Porfilio &amp; Maria Nicola Masciotra. The record indicated that his marital status was coniugato and his relationship with the capofagmilia (head of household) was fratello. His spouse was identified as Angela Marinelli. (Agnone, Italy, San Antonio Parish, Church Census (Stato d'Anime), Vol. 1842, No. 136) (RAA 163)</t>
  </si>
  <si>
    <t>Agnone, Italy, San Antonio Parish, Church Census (Stato d'Anime), Vol. 1842, No. 138</t>
  </si>
  <si>
    <t>RAA 165</t>
  </si>
  <si>
    <t>138</t>
  </si>
  <si>
    <t xml:space="preserve">Michele </t>
  </si>
  <si>
    <t>Agnone, Italy, San Antonio Parish, Church Census (Stato d'Anime), Vol. 1842, No. 138 (parish census taken in 1842 which included Michele Porfilio)</t>
  </si>
  <si>
    <t>This is the San Antonio parish handwritten census (stato d'anime) taken in 1842 in Agnone, Italy, which included Michele Porfilio, recorded as born 14 Feb 1824. It recorded his parents as Lorenzo Porfilio &amp; Maria Nicola Masciotra. The record indicated that his marital status was coniugato and his relationship with the capofagmilia (head of household) was capofamiglia. His spouse was identified as Mariantonia Porfilio. (Agnone, Italy, San Antonio Parish, Church Census (Stato d'Anime), Vol. 1842, No. 138) (RAA 165)</t>
  </si>
  <si>
    <t>Agnone, Italy, San Antonio Parish, Church Census (Stato d'Anime), Vol. 1842, No. 164</t>
  </si>
  <si>
    <t>RAA 197</t>
  </si>
  <si>
    <t>164</t>
  </si>
  <si>
    <t xml:space="preserve">Donato </t>
  </si>
  <si>
    <t>Agnone, Italy, San Antonio Parish, Church Census (Stato d'Anime), Vol. 1842, No. 164 (parish census taken in 1842 which included Mariantonia Porfilio)</t>
  </si>
  <si>
    <t>This is the San Antonio parish handwritten census (stato d'anime) taken in 1842 in Agnone, Italy, which included Mariantonia Porfilio, recorded as born 13 May 1821. It recorded her parents as Lorenzo Porfilio &amp; Maria Nicola Masciotra. The record indicated that her marital status was coniugata and her relationship with the capofagmilia (head of household) was nuora. Her spouse was identified as Pasquale Masciotra. (Agnone, Italy, San Antonio Parish, Church Census (Stato d'Anime), Vol. 1842, No. 164) (RAA 197)</t>
  </si>
  <si>
    <t>Agnone, Italy, San Antonio Parish, Church Census (Stato d'Anime), Vol. 1870, Vol 1, Casa 228</t>
  </si>
  <si>
    <t>RAA 236</t>
  </si>
  <si>
    <t>19 Apr 1878</t>
  </si>
  <si>
    <t>head</t>
  </si>
  <si>
    <t>campofamiglia</t>
  </si>
  <si>
    <t>"S. Onofrio"</t>
  </si>
  <si>
    <t>Agnone, Italy, San Antonio Parish, Church Census (Stato d'Anime), Vol. 1870, Vol 1, Casa 228 (parish census taken in 1870 which included Domenico Porfilio)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</si>
  <si>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</si>
  <si>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Domenico Porfilio, recorded as born 04 Dec 1814. It recorded his parents as Lorenzo Porfilio &amp; Maria Nicola Masciotra. The record indicated that his marital status was campofamiglia and his relationship with the capofagmilia (head of household) was head. His spouse was identified as Maria Felicia Menaldi. Also included was a date of death of 19 Apr 1878. (Agnone, Italy, San Antonio Parish, Church Census (Stato d'Anime), Vol. 1870, Vol 1, Casa 228) (RAA 236)</t>
  </si>
  <si>
    <t>Agnone, Italy, San Antonio Parish, Church Census (Stato d'Anime), Vol. 1870, Vol 1, Casa 229</t>
  </si>
  <si>
    <t>RAA 237</t>
  </si>
  <si>
    <t>26 Oct 1895</t>
  </si>
  <si>
    <t>Agnone, Italy, San Antonio Parish, Church Census (Stato d'Anime), Vol. 1870, Vol 1, Casa 229 (parish census taken in 1870 which included Michele Porfilio)</t>
  </si>
  <si>
    <t>This is the San Antonio parish handwritten census (stato d'anime) taken in 1870 in Agnone, Italy, which included Michele Porfilio, recorded as born 14 Feb 1824. It recorded his parents as Lorenzo Porfilio &amp; Maria Nicola Masciotra. The record indicated that his marital status was campofamiglia and his relationship with the capofagmilia (head of household) was head. His spouse was identified as Mariantonia Porfilio. Also included was a date of death of 26 Oct 1895. (Agnone, Italy, San Antonio Parish, Church Census (Stato d'Anime), Vol. 1870, Vol 1, Casa 229) (RAA 237)</t>
  </si>
  <si>
    <t>Agnone, Italy, San Antonio Parish, Church Census (Stato d'Anime), Vol. 1870, Vol 1, Casa 262</t>
  </si>
  <si>
    <t>RAA 270</t>
  </si>
  <si>
    <t>07 May 1903</t>
  </si>
  <si>
    <t>Agnone, Italy, San Antonio Parish, Church Census (Stato d'Anime), Vol. 1870, Vol 1, Casa 262 (parish census taken in 1870 which included Mariantonia Porfilio)</t>
  </si>
  <si>
    <t>This is the San Antonio parish handwritten census (stato d'anime) taken in 1870 in Agnone, Italy, which included Mariantonia Porfilio, recorded as born 13 May 1821. It recorded her parents as Lorenzo Porfilio &amp; Maria Nicola Masciotra. The record indicated that her marital status was campofamiglia and her relationship with the capofagmilia (head of household) was head. Her spouse was identified as Pasquale Masciotra. Also included was a date of death of 07 May 1903. (Agnone, Italy, San Antonio Parish, Church Census (Stato d'Anime), Vol. 1870, Vol 1, Casa 262) (RAA 270)</t>
  </si>
  <si>
    <t>Agnone, Italy, San Antonio Parish, Church Census (Stato d'Anime), Vol. 1870, Vol 1, Casa 266</t>
  </si>
  <si>
    <t>RAA 274</t>
  </si>
  <si>
    <t>20 Jun 1896</t>
  </si>
  <si>
    <t>Agnone, Italy, San Antonio Parish, Church Census (Stato d'Anime), Vol. 1870, Vol 1, Casa 266 (parish census taken in 1870 which included Stefano Porfilio)</t>
  </si>
  <si>
    <t>This is the San Antonio parish handwritten census (stato d'anime) taken in 1870 in Agnone, Italy, which included Stefano Porfilio, recorded as born 25 Dec 1809. It recorded his parents as Lorenzo Porfilio &amp; Maria Nicola Masciotra. The record indicated that his marital status was campofamiglia and his relationship with the capofagmilia (head of household) was head. His spouse was identified as Maria Giacinta Mastrostefano. Also included was a date of death of 20 Jun 1896. (Agnone, Italy, San Antonio Parish, Church Census (Stato d'Anime), Vol. 1870, Vol 1, Casa 266) (RAA 274)</t>
  </si>
  <si>
    <t>Agnone, Italy, San Marco Parish, Baptismal Registry, Battesimi Vol. 1807-1811, Folio 69v</t>
  </si>
  <si>
    <t>RAA 71</t>
  </si>
  <si>
    <t>Natalizio Stefano Giovanni</t>
  </si>
  <si>
    <t>1809</t>
  </si>
  <si>
    <t>26 Dec 1809</t>
  </si>
  <si>
    <t>Tenuto al sacro fonte da Filippa Porfilio e levatrice Mariagiuseppa Miscischia.</t>
  </si>
  <si>
    <t>Agnone, Italy, San Marco Parish, Baptismal Registry, Battesimi Vol. 1807-1811, Folio 69v (1809 birth of Natalizio Stefano Giovanni Porfilio)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</si>
  <si>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</si>
  <si>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Natalizio Stefano Giovanni Porfilio (a male) on 26 Dec 1809, at the San Marco parish in Agnone, Italy. It also states that he was born in Agnone, Italy on 25 Dec 1809. It recorded his parents as Lorenzo Porfilio &amp; Maria Masciotra, who were members of the San Antonio parish. (Agnone, Italy, San Marco Parish, Baptismal Registry, Battesimi Vol. 1807-1811, Folio 69v) (RAA 71)</t>
  </si>
  <si>
    <t>Agnone Italy, Civil Birth Registry Nascite, Vol. 1809, No. 357</t>
  </si>
  <si>
    <t>RAA 183</t>
  </si>
  <si>
    <t>Natalizio, Stefano, Giovanni</t>
  </si>
  <si>
    <t>Agnone Italy, Civil Birth Registry Nascite, Vol. 1809, No. 357 (1809 birth of Natalizio, Stefano, Giovanni Porfilio)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</si>
  <si>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</si>
  <si>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Natalizio, Stefano, Giovanni Porfilio (a male) in Agnone, Italy, on 26 Dec 1809. It also states that he was baptized in Agnone, Italy on 26 Dec 1809. It recorded his parents as Lorenzo Porfilio &amp; Maria Masciotra. (Agnone Italy, Civil Birth Registry Nascite, Vol. 1809, No. 357) (RAA 183)</t>
  </si>
  <si>
    <t>Lorenzo Filippo Giacomo Porfilio (K8V5-GBV)</t>
  </si>
  <si>
    <t>19 February 1803</t>
  </si>
  <si>
    <t>9 June 1837</t>
  </si>
  <si>
    <t>Maria Nicola Francesca Masciotra (9VC8-27N)</t>
  </si>
  <si>
    <t>8 September 1790</t>
  </si>
  <si>
    <t>9 September 1790</t>
  </si>
  <si>
    <t>2 January 1846</t>
  </si>
  <si>
    <t>Natalizio Stefano Giovanni "Stefano" Porfilio (G72B-JV5)</t>
  </si>
  <si>
    <t>25 December 1809</t>
  </si>
  <si>
    <t>26 December 1809</t>
  </si>
  <si>
    <t>Maria Giactina Mastrostefano (G72B-BNG)</t>
  </si>
  <si>
    <t>20 June 1896</t>
  </si>
  <si>
    <t>15 Sep 2021</t>
  </si>
  <si>
    <t>Domenico Antonio Porfilio (9Z6K-8JL)</t>
  </si>
  <si>
    <t>4 December 1814</t>
  </si>
  <si>
    <t>5 December 1814</t>
  </si>
  <si>
    <t>Angela Maria Marinelli (GZRK-XXY)</t>
  </si>
  <si>
    <t>26 January 1839</t>
  </si>
  <si>
    <t>19 April 1878</t>
  </si>
  <si>
    <t>Felicia Menaldi (9N51-6BV</t>
  </si>
  <si>
    <t>14 January 1858</t>
  </si>
  <si>
    <t>Mariantonia Porfilio (G8NS-KW7)</t>
  </si>
  <si>
    <t>Pasquale Masciotra (G8N7-FWK)</t>
  </si>
  <si>
    <t>23 January 1844</t>
  </si>
  <si>
    <t>Michele Porfilio (KZYF-T47)</t>
  </si>
  <si>
    <t>14 February 1824</t>
  </si>
  <si>
    <t>25 January 1844</t>
  </si>
  <si>
    <t>26 October 1895</t>
  </si>
  <si>
    <t>Maria Antonia Porfilio (9Z6K-8JY)</t>
  </si>
  <si>
    <t>D-Civ Region</t>
  </si>
  <si>
    <t>Agnone, Italy, Civil Death Registry, Morte Vol. 1854, No. 231</t>
  </si>
  <si>
    <t>RAA 118</t>
  </si>
  <si>
    <t>15 Dec 1854</t>
  </si>
  <si>
    <t>https://www.familysearch.org/ark:/61903/3:1:3QS7-89GZ-C9WD-S?i=54&amp;cc=3049866&amp;cat=440757</t>
  </si>
  <si>
    <t>Angelo Maria Masciotra (9WBX-8WW)</t>
  </si>
  <si>
    <t>22 April 1850</t>
  </si>
  <si>
    <t>Maria Vincenza Porfilio (9WBX-846)</t>
  </si>
  <si>
    <t>12 March 1827</t>
  </si>
  <si>
    <t>13 March 1827</t>
  </si>
  <si>
    <t>15 December 1854</t>
  </si>
  <si>
    <t xml:space="preserve">Agnone, Italy, Civil Death Registry, Morte Vol. 18, No. </t>
  </si>
  <si>
    <t>Agnone, Italy, Civil Death Registry, Morte Vol. 1896, No. 153</t>
  </si>
  <si>
    <t>RAA 41</t>
  </si>
  <si>
    <t>https://www.familysearch.org/ark:/61903/3:1:3QSQ-G9GZ-CKL2?i=899&amp;cc=3049866&amp;cat=440757</t>
  </si>
  <si>
    <t>no</t>
  </si>
  <si>
    <t>https://www.familysearch.org/ark:/61903/3:1:3QSQ-G9GZ-CKKG?i=834&amp;cc=3049866&amp;cat=440757</t>
  </si>
  <si>
    <t>Agnone, Italy, Civil Death Registry, Morte Vol. 1878, No. 130</t>
  </si>
  <si>
    <t>https://www.familysearch.org/ark:/61903/3:1:3QS7-99GZ-8W69?i=1644&amp;cc=3049866&amp;cat=440757</t>
  </si>
  <si>
    <t>RAA 35</t>
  </si>
  <si>
    <t>tp</t>
  </si>
  <si>
    <t>Review and Standardization of Surnames of Husband and Wife</t>
  </si>
  <si>
    <t>FAMILY GROUP RECORD for Porfilio, Lorenzo Filippo Giacomo (1786) K8V5-GBV</t>
  </si>
  <si>
    <t>Cindy Jardine  (the wife is Ron Packard’s 1st cousin six times removed)</t>
  </si>
  <si>
    <r>
      <rPr>
        <b/>
        <sz val="12"/>
        <color theme="1"/>
        <rFont val="Times New Roman"/>
        <family val="1"/>
      </rPr>
      <t>Porfilio.</t>
    </r>
    <r>
      <rPr>
        <sz val="12"/>
        <color theme="1"/>
        <rFont val="Times New Roman"/>
        <family val="1"/>
      </rPr>
      <t xml:space="preserve"> In Agnone, Italy, the surname “Porfilio” (also spelled occasionally as “Pofirio” and rarely with a prefix) was one of the most common surnames, first appearing when the Agnone genealogical records began in the early 1600s. The spelling as “Porfirio” was in the 1600 and continued until the early 1700s. Based on the Catholic Church’s baptismal records from 1627 to 1900, there were 43 persons born in Agnone with this surname or its variations in the 1600s, 316 persons in the 1700s, and 594 persons in the 1800s. The 1753 Onciario (civil census) included 64 persons with this surname (all spelled “Porfilio”), and the 1901 civil census included 271 persons with this surname (all also spelled “Porfilio”). In an effort to avoid duplication of individuals, those working with AgnoneGenealogy.com have tried to use in FamilySearch only the more evolved and predominate “Porfilio” as the standardized spelling. </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</si>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</sst>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6"/>
        <bgColor rgb="FFDEEBF6"/>
      </patternFill>
    </fill>
    <fill>
      <patternFill patternType="solid">
        <fgColor theme="7"/>
        <bgColor rgb="FFDEEBF6"/>
      </patternFill>
    </fill>
    <fill>
      <patternFill patternType="solid">
        <fgColor theme="6" tint="-0.499984740745262"/>
        <bgColor rgb="FFCD1F9D"/>
      </patternFill>
    </fill>
    <fill>
      <patternFill patternType="solid">
        <fgColor theme="9"/>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2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0" borderId="6" xfId="0" applyFont="1" applyFill="1" applyBorder="1" applyAlignment="1">
      <alignment horizontal="left" vertical="center"/>
    </xf>
    <xf numFmtId="49" fontId="8" fillId="5" borderId="6" xfId="0" applyNumberFormat="1" applyFont="1" applyFill="1" applyBorder="1" applyAlignment="1">
      <alignment horizontal="left"/>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0" fontId="10" fillId="12" borderId="6" xfId="0" applyFont="1" applyFill="1" applyBorder="1" applyAlignment="1">
      <alignment horizontal="right"/>
    </xf>
    <xf numFmtId="0" fontId="8" fillId="0" borderId="6" xfId="0" applyFont="1" applyBorder="1" applyAlignment="1">
      <alignment horizontal="left" vertical="top"/>
    </xf>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0" borderId="6" xfId="0" applyFont="1" applyBorder="1" applyAlignment="1">
      <alignment horizontal="left"/>
    </xf>
    <xf numFmtId="0" fontId="10" fillId="0" borderId="6" xfId="0" applyFont="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49"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0" borderId="16" xfId="0" applyFont="1" applyBorder="1" applyAlignment="1">
      <alignment horizontal="righ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4" borderId="6" xfId="0" applyFont="1" applyFill="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xf numFmtId="0" fontId="8" fillId="0" borderId="6" xfId="0" applyFont="1" applyBorder="1" applyAlignment="1">
      <alignment horizontal="center"/>
    </xf>
    <xf numFmtId="0" fontId="8" fillId="11" borderId="6" xfId="0" applyFont="1" applyFill="1" applyBorder="1"/>
    <xf numFmtId="0" fontId="8" fillId="9" borderId="6" xfId="0" applyFont="1" applyFill="1" applyBorder="1" applyAlignment="1">
      <alignment horizontal="left" vertical="top"/>
    </xf>
    <xf numFmtId="0" fontId="10" fillId="4" borderId="6" xfId="0" applyFont="1" applyFill="1" applyBorder="1" applyAlignment="1">
      <alignment vertical="center"/>
    </xf>
    <xf numFmtId="0" fontId="15" fillId="18" borderId="6" xfId="0" applyFont="1" applyFill="1" applyBorder="1"/>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5" borderId="6" xfId="0" applyFont="1" applyFill="1" applyBorder="1" applyAlignment="1">
      <alignment vertical="center"/>
    </xf>
    <xf numFmtId="0" fontId="10" fillId="0" borderId="6" xfId="0" applyFont="1" applyBorder="1" applyAlignment="1">
      <alignment vertical="top"/>
    </xf>
    <xf numFmtId="0" fontId="8" fillId="3" borderId="6" xfId="0" applyFont="1" applyFill="1" applyBorder="1" applyAlignment="1">
      <alignment vertical="center"/>
    </xf>
    <xf numFmtId="0" fontId="8" fillId="3" borderId="6" xfId="0" applyFont="1" applyFill="1" applyBorder="1" applyAlignment="1">
      <alignment horizontal="left" vertical="top"/>
    </xf>
    <xf numFmtId="0" fontId="8" fillId="4" borderId="6" xfId="0" applyFont="1" applyFill="1" applyBorder="1" applyAlignment="1">
      <alignment vertical="center"/>
    </xf>
    <xf numFmtId="49" fontId="8" fillId="0" borderId="6" xfId="0" applyNumberFormat="1" applyFont="1" applyBorder="1" applyAlignment="1">
      <alignment vertical="center"/>
    </xf>
    <xf numFmtId="0" fontId="8" fillId="6" borderId="6" xfId="0" applyFont="1" applyFill="1" applyBorder="1" applyAlignment="1">
      <alignment vertical="center"/>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0" borderId="0" xfId="0" applyFont="1" applyAlignment="1">
      <alignment horizontal="right" vertical="center"/>
    </xf>
    <xf numFmtId="0" fontId="10" fillId="5" borderId="6" xfId="0" applyFont="1" applyFill="1" applyBorder="1"/>
    <xf numFmtId="0" fontId="10" fillId="3" borderId="6" xfId="0" applyFont="1" applyFill="1" applyBorder="1"/>
    <xf numFmtId="0" fontId="10" fillId="3" borderId="6" xfId="0" applyFont="1" applyFill="1" applyBorder="1" applyAlignment="1">
      <alignment horizontal="left"/>
    </xf>
    <xf numFmtId="0" fontId="10" fillId="4" borderId="6" xfId="0" applyFont="1" applyFill="1" applyBorder="1"/>
    <xf numFmtId="0" fontId="10" fillId="4" borderId="6" xfId="0" applyFont="1" applyFill="1" applyBorder="1" applyAlignment="1">
      <alignment horizontal="left"/>
    </xf>
    <xf numFmtId="0" fontId="10" fillId="6" borderId="6" xfId="0" applyFont="1" applyFill="1" applyBorder="1"/>
    <xf numFmtId="0" fontId="10" fillId="6" borderId="6" xfId="0" applyFont="1" applyFill="1" applyBorder="1" applyAlignment="1">
      <alignment horizontal="left"/>
    </xf>
    <xf numFmtId="1" fontId="10" fillId="0" borderId="6" xfId="0" applyNumberFormat="1" applyFont="1" applyBorder="1" applyAlignment="1">
      <alignment horizontal="left"/>
    </xf>
    <xf numFmtId="49" fontId="10" fillId="6" borderId="6" xfId="0" applyNumberFormat="1" applyFont="1" applyFill="1" applyBorder="1" applyAlignment="1">
      <alignment horizontal="left"/>
    </xf>
    <xf numFmtId="0" fontId="27" fillId="0" borderId="6" xfId="0" applyFont="1" applyBorder="1" applyAlignment="1">
      <alignment horizontal="left" vertical="top"/>
    </xf>
    <xf numFmtId="0" fontId="10" fillId="12" borderId="6" xfId="0" applyFont="1" applyFill="1" applyBorder="1" applyAlignment="1">
      <alignment horizontal="righ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12" borderId="6" xfId="0" applyFont="1" applyFill="1" applyBorder="1" applyAlignment="1">
      <alignment horizontal="left" vertical="top"/>
    </xf>
    <xf numFmtId="0" fontId="28" fillId="19" borderId="6" xfId="0" applyFont="1" applyFill="1" applyBorder="1" applyAlignment="1">
      <alignment horizontal="left" vertical="center"/>
    </xf>
    <xf numFmtId="0" fontId="28" fillId="20" borderId="6" xfId="0" applyFont="1" applyFill="1" applyBorder="1" applyAlignment="1">
      <alignment horizontal="left" vertical="center"/>
    </xf>
    <xf numFmtId="0" fontId="28" fillId="21" borderId="6" xfId="0" applyFont="1" applyFill="1" applyBorder="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vertical="center"/>
    </xf>
    <xf numFmtId="1" fontId="8" fillId="8" borderId="5" xfId="0" applyNumberFormat="1" applyFont="1" applyFill="1" applyBorder="1" applyAlignment="1">
      <alignment vertical="center"/>
    </xf>
    <xf numFmtId="0" fontId="10" fillId="12" borderId="6" xfId="0" applyFont="1" applyFill="1" applyBorder="1"/>
    <xf numFmtId="49" fontId="8" fillId="5" borderId="6" xfId="0" applyNumberFormat="1" applyFont="1" applyFill="1" applyBorder="1" applyAlignment="1">
      <alignment vertical="center"/>
    </xf>
    <xf numFmtId="0" fontId="28" fillId="5" borderId="6" xfId="0" applyFont="1" applyFill="1" applyBorder="1" applyAlignment="1">
      <alignment vertical="center"/>
    </xf>
    <xf numFmtId="0" fontId="10" fillId="15" borderId="6" xfId="0" applyFont="1" applyFill="1" applyBorder="1"/>
    <xf numFmtId="0" fontId="10" fillId="16" borderId="6" xfId="0" applyFont="1" applyFill="1" applyBorder="1"/>
    <xf numFmtId="1" fontId="8" fillId="0" borderId="6" xfId="0" applyNumberFormat="1" applyFont="1" applyBorder="1" applyAlignment="1">
      <alignment vertical="center"/>
    </xf>
    <xf numFmtId="0" fontId="28" fillId="0" borderId="6" xfId="0" applyFont="1" applyBorder="1" applyAlignment="1">
      <alignment vertical="center"/>
    </xf>
    <xf numFmtId="0" fontId="10" fillId="13"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2" borderId="6" xfId="0" applyFont="1" applyFill="1" applyBorder="1" applyAlignment="1">
      <alignment horizontal="left" vertical="top"/>
    </xf>
    <xf numFmtId="0" fontId="8" fillId="11" borderId="6" xfId="0" applyFont="1" applyFill="1" applyBorder="1" applyAlignment="1">
      <alignment horizontal="left" vertical="top"/>
    </xf>
    <xf numFmtId="0" fontId="10" fillId="18" borderId="6" xfId="10" applyFont="1" applyFill="1" applyBorder="1" applyAlignment="1">
      <alignment horizontal="left"/>
    </xf>
    <xf numFmtId="0" fontId="8" fillId="5" borderId="6" xfId="1" applyFont="1" applyFill="1" applyBorder="1" applyAlignment="1">
      <alignment horizontal="left"/>
    </xf>
    <xf numFmtId="49" fontId="8" fillId="0" borderId="6" xfId="1" applyNumberFormat="1" applyFont="1" applyBorder="1" applyAlignment="1">
      <alignment horizontal="left"/>
    </xf>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1" applyFont="1" applyBorder="1" applyAlignment="1">
      <alignment horizontal="center"/>
    </xf>
    <xf numFmtId="164" fontId="8" fillId="4" borderId="6" xfId="0" applyNumberFormat="1" applyFont="1" applyFill="1" applyBorder="1" applyAlignment="1">
      <alignment horizontal="left" vertical="top"/>
    </xf>
    <xf numFmtId="0" fontId="8" fillId="4" borderId="6" xfId="0" applyFont="1" applyFill="1" applyBorder="1" applyAlignment="1">
      <alignment vertical="top"/>
    </xf>
    <xf numFmtId="1" fontId="17" fillId="0" borderId="6" xfId="0" applyNumberFormat="1" applyFont="1" applyBorder="1" applyAlignment="1">
      <alignment horizontal="right" vertical="center"/>
    </xf>
    <xf numFmtId="0" fontId="0" fillId="0" borderId="6" xfId="0" applyBorder="1" applyAlignment="1">
      <alignment horizontal="left"/>
    </xf>
    <xf numFmtId="0" fontId="10" fillId="18" borderId="6" xfId="10" applyFont="1" applyFill="1" applyBorder="1" applyAlignment="1">
      <alignment horizontal="left" vertical="top"/>
    </xf>
    <xf numFmtId="0" fontId="8" fillId="23" borderId="6" xfId="0" applyFont="1" applyFill="1" applyBorder="1" applyAlignment="1">
      <alignment horizontal="left" vertical="top"/>
    </xf>
    <xf numFmtId="49" fontId="8" fillId="0" borderId="6" xfId="0" applyNumberFormat="1"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vertical="top"/>
    </xf>
    <xf numFmtId="0" fontId="8" fillId="0" borderId="6" xfId="0" applyFont="1" applyBorder="1" applyAlignment="1">
      <alignment horizontal="center" vertical="center"/>
    </xf>
    <xf numFmtId="0" fontId="8" fillId="9" borderId="6" xfId="0" applyFont="1" applyFill="1" applyBorder="1" applyAlignment="1">
      <alignment vertical="center"/>
    </xf>
    <xf numFmtId="164" fontId="8" fillId="0" borderId="6" xfId="0" applyNumberFormat="1" applyFont="1" applyBorder="1" applyAlignment="1">
      <alignment horizontal="left"/>
    </xf>
    <xf numFmtId="164" fontId="8" fillId="15" borderId="6" xfId="0" applyNumberFormat="1" applyFont="1" applyFill="1" applyBorder="1" applyAlignment="1">
      <alignment horizontal="left"/>
    </xf>
    <xf numFmtId="166" fontId="27" fillId="5"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10" fillId="6" borderId="6" xfId="0" applyNumberFormat="1" applyFont="1" applyFill="1" applyBorder="1" applyAlignment="1">
      <alignment horizontal="left"/>
    </xf>
    <xf numFmtId="0" fontId="8" fillId="5" borderId="6" xfId="0" applyFont="1" applyFill="1" applyBorder="1" applyAlignment="1">
      <alignment horizontal="left" vertical="top"/>
    </xf>
    <xf numFmtId="164" fontId="8" fillId="0" borderId="6" xfId="0" applyNumberFormat="1" applyFont="1" applyBorder="1" applyAlignment="1">
      <alignment horizontal="left" vertical="top"/>
    </xf>
    <xf numFmtId="0" fontId="8" fillId="0" borderId="6" xfId="0" applyFont="1" applyBorder="1" applyAlignment="1">
      <alignment vertical="top"/>
    </xf>
    <xf numFmtId="49" fontId="28" fillId="5" borderId="6" xfId="0" applyNumberFormat="1" applyFont="1" applyFill="1" applyBorder="1" applyAlignment="1">
      <alignment vertical="center"/>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10" fillId="6" borderId="6" xfId="4" applyFont="1" applyFill="1" applyBorder="1" applyAlignment="1">
      <alignment horizontal="left"/>
    </xf>
    <xf numFmtId="1" fontId="8" fillId="8" borderId="6" xfId="0" applyNumberFormat="1" applyFont="1" applyFill="1" applyBorder="1" applyAlignment="1">
      <alignment vertical="center"/>
    </xf>
    <xf numFmtId="1" fontId="8" fillId="8" borderId="5" xfId="0" applyNumberFormat="1" applyFont="1" applyFill="1" applyBorder="1" applyAlignment="1">
      <alignment horizontal="left" vertical="center"/>
    </xf>
    <xf numFmtId="1" fontId="8" fillId="8" borderId="5" xfId="0" applyNumberFormat="1" applyFont="1" applyFill="1" applyBorder="1" applyAlignment="1">
      <alignment vertical="top"/>
    </xf>
    <xf numFmtId="1" fontId="8" fillId="8" borderId="5" xfId="0" applyNumberFormat="1" applyFont="1" applyFill="1" applyBorder="1" applyAlignment="1">
      <alignment horizontal="left" vertical="top"/>
    </xf>
    <xf numFmtId="0" fontId="8" fillId="14" borderId="6" xfId="0" applyFont="1" applyFill="1" applyBorder="1" applyAlignment="1">
      <alignment horizontal="left"/>
    </xf>
    <xf numFmtId="0" fontId="8" fillId="14" borderId="6" xfId="0" applyFont="1" applyFill="1" applyBorder="1" applyAlignment="1">
      <alignment vertical="center"/>
    </xf>
    <xf numFmtId="0" fontId="29" fillId="18" borderId="6" xfId="13" applyFill="1" applyBorder="1" applyAlignment="1">
      <alignment horizontal="left" vertical="top"/>
    </xf>
    <xf numFmtId="49" fontId="8" fillId="0" borderId="6" xfId="0" applyNumberFormat="1" applyFont="1" applyBorder="1" applyAlignment="1">
      <alignment horizontal="left" vertical="top"/>
    </xf>
    <xf numFmtId="0" fontId="8" fillId="5" borderId="6" xfId="0" applyFont="1" applyFill="1" applyBorder="1"/>
    <xf numFmtId="0" fontId="8" fillId="5" borderId="6" xfId="4" applyFont="1" applyFill="1" applyBorder="1" applyAlignment="1">
      <alignment horizontal="left"/>
    </xf>
    <xf numFmtId="49" fontId="8" fillId="5" borderId="6" xfId="4" applyNumberFormat="1" applyFont="1" applyFill="1" applyBorder="1" applyAlignment="1">
      <alignment horizontal="left"/>
    </xf>
    <xf numFmtId="166" fontId="8" fillId="5" borderId="6" xfId="12" applyFont="1" applyFill="1" applyBorder="1" applyAlignment="1">
      <alignment horizontal="left" vertical="top"/>
    </xf>
    <xf numFmtId="166" fontId="8" fillId="0" borderId="6" xfId="12" applyFont="1" applyBorder="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8" fillId="0" borderId="0" xfId="0" applyFont="1" applyAlignment="1">
      <alignment horizontal="left" vertical="center"/>
    </xf>
    <xf numFmtId="49" fontId="10" fillId="0" borderId="0" xfId="0" applyNumberFormat="1"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8" fillId="0" borderId="0" xfId="0" applyNumberFormat="1" applyFont="1" applyAlignment="1">
      <alignmen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KG?i=834&amp;cc=3049866&amp;cat=440757" TargetMode="External"/><Relationship Id="rId2" Type="http://schemas.openxmlformats.org/officeDocument/2006/relationships/hyperlink" Target="https://www.familysearch.org/ark:/61903/3:1:3QSQ-G9GZ-CKL2?i=899&amp;cc=3049866&amp;cat=440757" TargetMode="External"/><Relationship Id="rId1" Type="http://schemas.openxmlformats.org/officeDocument/2006/relationships/hyperlink" Target="https://www.familysearch.org/ark:/61903/3:1:3QS7-89GZ-C9WD-S?i=54&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99GZ-8W69?i=164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5"/>
  <sheetViews>
    <sheetView tabSelected="1" topLeftCell="A104" zoomScale="85" zoomScaleNormal="85" workbookViewId="0">
      <selection activeCell="C127" sqref="C127"/>
    </sheetView>
  </sheetViews>
  <sheetFormatPr defaultColWidth="0.875" defaultRowHeight="15.75" x14ac:dyDescent="0.25"/>
  <cols>
    <col min="1" max="1" width="5" style="2" customWidth="1"/>
    <col min="2" max="2" width="12.375" style="2" customWidth="1"/>
    <col min="3" max="4" width="3.5" style="24" customWidth="1"/>
    <col min="5" max="5" width="25.625" style="24" customWidth="1"/>
    <col min="6" max="6" width="11.625" style="24" customWidth="1"/>
    <col min="7" max="7" width="4.25" style="24" customWidth="1"/>
    <col min="8" max="8" width="4.125" style="24" customWidth="1"/>
    <col min="9" max="9" width="0.875" style="24" customWidth="1"/>
    <col min="10" max="10" width="9.5" style="24" customWidth="1"/>
    <col min="11" max="11" width="12.625" style="24" customWidth="1"/>
    <col min="12" max="12" width="6.75" style="24" customWidth="1"/>
    <col min="13" max="13" width="0.875" style="24" customWidth="1"/>
    <col min="14" max="14" width="12" style="24" customWidth="1"/>
    <col min="15" max="15" width="0.75" style="24" customWidth="1"/>
    <col min="16" max="16" width="15.625" style="24" customWidth="1"/>
    <col min="17" max="17" width="12.625" style="24" customWidth="1"/>
    <col min="18" max="20" width="0.875" style="24" customWidth="1"/>
    <col min="21" max="21" width="14.625" style="24" customWidth="1"/>
    <col min="22" max="22" width="12.625" style="24" customWidth="1"/>
    <col min="23" max="25" width="0.875" style="24" customWidth="1"/>
    <col min="26" max="26" width="11.625" style="24" customWidth="1"/>
    <col min="27" max="27" width="12.625" style="24" customWidth="1"/>
    <col min="28" max="28" width="14.625" style="24" customWidth="1"/>
    <col min="29" max="29" width="12.875" style="24" bestFit="1" customWidth="1"/>
    <col min="30" max="32" width="0.875" style="24" customWidth="1"/>
    <col min="33" max="33" width="12" style="24" bestFit="1"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306" t="s">
        <v>562</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N1" s="81"/>
    </row>
    <row r="2" spans="1:55" ht="17.100000000000001" customHeight="1" x14ac:dyDescent="0.25">
      <c r="B2" s="319" t="s">
        <v>33</v>
      </c>
      <c r="C2" s="319"/>
      <c r="D2" s="319"/>
      <c r="E2" s="319"/>
      <c r="F2" s="320" t="s">
        <v>523</v>
      </c>
      <c r="G2" s="320"/>
      <c r="H2" s="326" t="s">
        <v>563</v>
      </c>
      <c r="I2" s="326"/>
      <c r="J2" s="326"/>
      <c r="K2" s="326"/>
      <c r="L2" s="89"/>
      <c r="M2" s="89"/>
      <c r="O2" s="89"/>
      <c r="P2" s="89"/>
      <c r="Q2" s="89"/>
      <c r="R2" s="89"/>
      <c r="S2" s="89"/>
      <c r="T2" s="89"/>
      <c r="U2" s="89"/>
      <c r="V2" s="29"/>
      <c r="W2" s="29"/>
      <c r="X2" s="29"/>
      <c r="Y2" s="29"/>
      <c r="Z2" s="29"/>
      <c r="AA2" s="89"/>
      <c r="AB2" s="89"/>
      <c r="AC2" s="4"/>
      <c r="AD2" s="34"/>
      <c r="AE2" s="34"/>
      <c r="AF2" s="34"/>
      <c r="AG2" s="34"/>
      <c r="BB2" s="40"/>
    </row>
    <row r="3" spans="1:55" ht="17.100000000000001" customHeight="1" x14ac:dyDescent="0.25">
      <c r="B3" s="321" t="s">
        <v>34</v>
      </c>
      <c r="C3" s="321"/>
      <c r="D3" s="321"/>
      <c r="E3" s="321"/>
      <c r="F3" s="320"/>
      <c r="G3" s="320"/>
      <c r="H3" s="319"/>
      <c r="I3" s="319"/>
      <c r="J3" s="319"/>
      <c r="K3" s="319"/>
      <c r="L3" s="89"/>
      <c r="M3" s="89"/>
      <c r="O3" s="89"/>
      <c r="P3" s="89"/>
      <c r="Q3" s="89"/>
      <c r="R3" s="89"/>
      <c r="S3" s="89"/>
      <c r="T3" s="89"/>
      <c r="U3" s="89"/>
      <c r="V3" s="29"/>
      <c r="W3" s="29"/>
      <c r="X3" s="29"/>
      <c r="Y3" s="29"/>
      <c r="Z3" s="29"/>
      <c r="AA3" s="89"/>
      <c r="AB3" s="89"/>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307" t="s">
        <v>36</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9"/>
      <c r="AB5" s="309"/>
      <c r="AC5" s="310"/>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24" customFormat="1" ht="19.5" customHeight="1" thickBot="1" x14ac:dyDescent="0.3">
      <c r="A6" s="11" t="s">
        <v>560</v>
      </c>
      <c r="B6" s="312" t="s">
        <v>61</v>
      </c>
      <c r="C6" s="313"/>
      <c r="D6" s="313"/>
      <c r="E6" s="313"/>
      <c r="F6" s="314"/>
      <c r="G6" s="12" t="s">
        <v>0</v>
      </c>
      <c r="H6" s="315" t="s">
        <v>1</v>
      </c>
      <c r="I6" s="316"/>
      <c r="J6" s="316"/>
      <c r="K6" s="317"/>
      <c r="L6" s="315" t="s">
        <v>62</v>
      </c>
      <c r="M6" s="316"/>
      <c r="N6" s="316"/>
      <c r="O6" s="88"/>
      <c r="P6" s="322" t="s">
        <v>63</v>
      </c>
      <c r="Q6" s="323"/>
      <c r="R6" s="323"/>
      <c r="S6" s="323"/>
      <c r="T6" s="323"/>
      <c r="U6" s="324"/>
      <c r="V6" s="325" t="s">
        <v>2</v>
      </c>
      <c r="W6" s="325"/>
      <c r="X6" s="325"/>
      <c r="Y6" s="325"/>
      <c r="Z6" s="325"/>
      <c r="AA6" s="315" t="s">
        <v>19</v>
      </c>
      <c r="AB6" s="316"/>
      <c r="AC6" s="317"/>
      <c r="AD6" s="90"/>
      <c r="AH6" s="318" t="s">
        <v>4</v>
      </c>
      <c r="AI6" s="318"/>
      <c r="AJ6" s="318"/>
      <c r="AK6" s="318"/>
      <c r="AL6" s="318"/>
      <c r="AM6" s="318"/>
      <c r="AN6" s="318"/>
      <c r="AO6" s="318"/>
      <c r="AP6" s="318"/>
      <c r="AQ6" s="318"/>
      <c r="AR6" s="318"/>
      <c r="AS6" s="318"/>
      <c r="AT6" s="318"/>
      <c r="AU6" s="318"/>
      <c r="AV6" s="318"/>
      <c r="AW6" s="318"/>
      <c r="AX6" s="318"/>
      <c r="AY6" s="318"/>
      <c r="AZ6" s="318"/>
      <c r="BA6" s="318"/>
      <c r="BB6" s="318"/>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95" t="s">
        <v>5</v>
      </c>
      <c r="AI7" s="295"/>
      <c r="AJ7" s="295"/>
      <c r="AK7" s="295"/>
      <c r="AL7" s="295"/>
      <c r="AM7" s="295"/>
      <c r="AN7" s="295"/>
      <c r="AO7" s="295"/>
      <c r="AP7" s="295"/>
      <c r="AQ7" s="295"/>
      <c r="AR7" s="295"/>
      <c r="AS7" s="295"/>
      <c r="AT7" s="295"/>
      <c r="AU7" s="295"/>
      <c r="AV7" s="295"/>
      <c r="AW7" s="295"/>
      <c r="AX7" s="295"/>
      <c r="AY7" s="295"/>
      <c r="AZ7" s="295"/>
      <c r="BA7" s="295"/>
      <c r="BB7" s="295"/>
    </row>
    <row r="8" spans="1:55" s="24" customFormat="1" ht="17.100000000000001" customHeight="1" x14ac:dyDescent="0.25">
      <c r="B8" s="296" t="s">
        <v>511</v>
      </c>
      <c r="C8" s="297"/>
      <c r="D8" s="297"/>
      <c r="E8" s="297"/>
      <c r="F8" s="298"/>
      <c r="G8" s="20" t="s">
        <v>87</v>
      </c>
      <c r="H8" s="299" t="s">
        <v>130</v>
      </c>
      <c r="I8" s="300"/>
      <c r="J8" s="300"/>
      <c r="K8" s="301"/>
      <c r="L8" s="299" t="s">
        <v>130</v>
      </c>
      <c r="M8" s="300"/>
      <c r="N8" s="300"/>
      <c r="O8" s="300"/>
      <c r="P8" s="296" t="s">
        <v>514</v>
      </c>
      <c r="Q8" s="297"/>
      <c r="R8" s="297"/>
      <c r="S8" s="297"/>
      <c r="T8" s="297"/>
      <c r="U8" s="298"/>
      <c r="V8" s="299" t="s">
        <v>512</v>
      </c>
      <c r="W8" s="300"/>
      <c r="X8" s="300"/>
      <c r="Y8" s="300"/>
      <c r="Z8" s="301"/>
      <c r="AA8" s="302" t="s">
        <v>513</v>
      </c>
      <c r="AB8" s="303"/>
      <c r="AC8" s="304"/>
      <c r="AD8" s="29"/>
      <c r="AH8" s="305" t="s">
        <v>6</v>
      </c>
      <c r="AI8" s="305"/>
      <c r="AJ8" s="305"/>
      <c r="AK8" s="305"/>
      <c r="AL8" s="305"/>
      <c r="AM8" s="305"/>
      <c r="AN8" s="305"/>
      <c r="AO8" s="305"/>
      <c r="AP8" s="305"/>
      <c r="AQ8" s="305"/>
      <c r="AR8" s="305"/>
      <c r="AS8" s="305"/>
      <c r="AT8" s="305"/>
      <c r="AU8" s="305"/>
      <c r="AV8" s="305"/>
      <c r="AW8" s="305"/>
      <c r="AX8" s="305"/>
      <c r="AY8" s="305"/>
      <c r="AZ8" s="305"/>
      <c r="BA8" s="305"/>
      <c r="BB8" s="305"/>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79" t="s">
        <v>12</v>
      </c>
      <c r="AI9" s="279"/>
      <c r="AJ9" s="279"/>
      <c r="AK9" s="279"/>
      <c r="AL9" s="279"/>
      <c r="AM9" s="279"/>
      <c r="AN9" s="279"/>
      <c r="AO9" s="279"/>
      <c r="AP9" s="279"/>
      <c r="AQ9" s="279"/>
      <c r="AR9" s="279"/>
      <c r="AS9" s="279"/>
      <c r="AT9" s="279"/>
      <c r="AU9" s="279"/>
      <c r="AV9" s="279"/>
      <c r="AW9" s="279"/>
      <c r="AX9" s="279"/>
      <c r="AY9" s="279"/>
      <c r="AZ9" s="279"/>
      <c r="BA9" s="279"/>
      <c r="BB9" s="279"/>
    </row>
    <row r="10" spans="1:55" s="24" customFormat="1" ht="17.100000000000001" customHeight="1" x14ac:dyDescent="0.25">
      <c r="B10" s="280" t="s">
        <v>514</v>
      </c>
      <c r="C10" s="281"/>
      <c r="D10" s="281"/>
      <c r="E10" s="281"/>
      <c r="F10" s="282"/>
      <c r="G10" s="21" t="s">
        <v>88</v>
      </c>
      <c r="H10" s="283" t="s">
        <v>515</v>
      </c>
      <c r="I10" s="284"/>
      <c r="J10" s="284"/>
      <c r="K10" s="285"/>
      <c r="L10" s="283" t="s">
        <v>516</v>
      </c>
      <c r="M10" s="284"/>
      <c r="N10" s="284"/>
      <c r="O10" s="284"/>
      <c r="P10" s="286" t="s">
        <v>511</v>
      </c>
      <c r="Q10" s="287"/>
      <c r="R10" s="287"/>
      <c r="S10" s="287"/>
      <c r="T10" s="287"/>
      <c r="U10" s="288"/>
      <c r="V10" s="283" t="s">
        <v>512</v>
      </c>
      <c r="W10" s="284"/>
      <c r="X10" s="284"/>
      <c r="Y10" s="284"/>
      <c r="Z10" s="285"/>
      <c r="AA10" s="289" t="s">
        <v>517</v>
      </c>
      <c r="AB10" s="290"/>
      <c r="AC10" s="291"/>
      <c r="AD10" s="29"/>
      <c r="AH10" s="292" t="s">
        <v>73</v>
      </c>
      <c r="AI10" s="292"/>
      <c r="AJ10" s="292"/>
      <c r="AK10" s="292"/>
      <c r="AL10" s="292"/>
      <c r="AM10" s="292"/>
      <c r="AN10" s="292"/>
      <c r="AO10" s="292"/>
      <c r="AP10" s="292"/>
      <c r="AQ10" s="292"/>
      <c r="AR10" s="292"/>
      <c r="AS10" s="292"/>
      <c r="AT10" s="292"/>
      <c r="AU10" s="292"/>
      <c r="AV10" s="292"/>
      <c r="AW10" s="292"/>
      <c r="AX10" s="292"/>
      <c r="AY10" s="292"/>
      <c r="AZ10" s="292"/>
      <c r="BA10" s="292"/>
      <c r="BB10" s="292"/>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93" t="s">
        <v>51</v>
      </c>
      <c r="AI11" s="293"/>
      <c r="AJ11" s="293"/>
      <c r="AK11" s="293"/>
      <c r="AL11" s="293"/>
      <c r="AM11" s="293"/>
      <c r="AN11" s="293"/>
      <c r="AO11" s="293"/>
      <c r="AP11" s="293"/>
      <c r="AQ11" s="293"/>
      <c r="AR11" s="293"/>
      <c r="AS11" s="293"/>
      <c r="AT11" s="293"/>
      <c r="AU11" s="293"/>
      <c r="AV11" s="293"/>
      <c r="AW11" s="293"/>
      <c r="AX11" s="293"/>
      <c r="AY11" s="293"/>
      <c r="AZ11" s="293"/>
      <c r="BA11" s="293"/>
      <c r="BB11" s="293"/>
    </row>
    <row r="12" spans="1:55" s="24" customFormat="1" ht="17.100000000000001" customHeight="1" x14ac:dyDescent="0.25">
      <c r="A12" s="13">
        <v>1</v>
      </c>
      <c r="B12" s="259" t="s">
        <v>518</v>
      </c>
      <c r="C12" s="260"/>
      <c r="D12" s="260"/>
      <c r="E12" s="260"/>
      <c r="F12" s="261"/>
      <c r="G12" s="87" t="s">
        <v>87</v>
      </c>
      <c r="H12" s="262" t="s">
        <v>519</v>
      </c>
      <c r="I12" s="263"/>
      <c r="J12" s="263"/>
      <c r="K12" s="264"/>
      <c r="L12" s="262" t="s">
        <v>520</v>
      </c>
      <c r="M12" s="263"/>
      <c r="N12" s="263"/>
      <c r="O12" s="263"/>
      <c r="P12" s="265" t="s">
        <v>521</v>
      </c>
      <c r="Q12" s="266"/>
      <c r="R12" s="266"/>
      <c r="S12" s="266"/>
      <c r="T12" s="266"/>
      <c r="U12" s="267"/>
      <c r="V12" s="262" t="s">
        <v>308</v>
      </c>
      <c r="W12" s="263"/>
      <c r="X12" s="263"/>
      <c r="Y12" s="263"/>
      <c r="Z12" s="264"/>
      <c r="AA12" s="270" t="s">
        <v>522</v>
      </c>
      <c r="AB12" s="271"/>
      <c r="AC12" s="272"/>
      <c r="AD12" s="29"/>
      <c r="AH12" s="276" t="s">
        <v>7</v>
      </c>
      <c r="AI12" s="277"/>
      <c r="AJ12" s="277"/>
      <c r="AK12" s="277"/>
      <c r="AL12" s="277"/>
      <c r="AM12" s="277"/>
      <c r="AN12" s="277"/>
      <c r="AO12" s="277"/>
      <c r="AP12" s="277"/>
      <c r="AQ12" s="277"/>
      <c r="AR12" s="277"/>
      <c r="AS12" s="277"/>
      <c r="AT12" s="277"/>
      <c r="AU12" s="277"/>
      <c r="AV12" s="277"/>
      <c r="AW12" s="277"/>
      <c r="AX12" s="277"/>
      <c r="AY12" s="277"/>
      <c r="AZ12" s="277"/>
      <c r="BA12" s="277"/>
      <c r="BB12" s="278"/>
    </row>
    <row r="13" spans="1:55" s="24" customFormat="1" ht="17.100000000000001" customHeight="1" x14ac:dyDescent="0.25">
      <c r="A13" s="13">
        <v>2</v>
      </c>
      <c r="B13" s="259" t="s">
        <v>524</v>
      </c>
      <c r="C13" s="260"/>
      <c r="D13" s="260"/>
      <c r="E13" s="260"/>
      <c r="F13" s="261"/>
      <c r="G13" s="87" t="s">
        <v>87</v>
      </c>
      <c r="H13" s="262" t="s">
        <v>525</v>
      </c>
      <c r="I13" s="263"/>
      <c r="J13" s="263"/>
      <c r="K13" s="264"/>
      <c r="L13" s="262" t="s">
        <v>526</v>
      </c>
      <c r="M13" s="263"/>
      <c r="N13" s="263"/>
      <c r="O13" s="263"/>
      <c r="P13" s="265" t="s">
        <v>527</v>
      </c>
      <c r="Q13" s="266"/>
      <c r="R13" s="266"/>
      <c r="S13" s="266"/>
      <c r="T13" s="266"/>
      <c r="U13" s="267"/>
      <c r="V13" s="262" t="s">
        <v>528</v>
      </c>
      <c r="W13" s="263"/>
      <c r="X13" s="263"/>
      <c r="Y13" s="263"/>
      <c r="Z13" s="264"/>
      <c r="AA13" s="270" t="s">
        <v>529</v>
      </c>
      <c r="AB13" s="271"/>
      <c r="AC13" s="272"/>
      <c r="AD13" s="29"/>
      <c r="AH13" s="294" t="s">
        <v>32</v>
      </c>
      <c r="AI13" s="294"/>
      <c r="AJ13" s="294"/>
      <c r="AK13" s="294"/>
      <c r="AL13" s="294"/>
      <c r="AM13" s="294"/>
      <c r="AN13" s="294"/>
      <c r="AO13" s="294"/>
      <c r="AP13" s="294"/>
      <c r="AQ13" s="294"/>
      <c r="AR13" s="294"/>
      <c r="AS13" s="294"/>
      <c r="AT13" s="294"/>
      <c r="AU13" s="294"/>
      <c r="AV13" s="294"/>
      <c r="AW13" s="294"/>
      <c r="AX13" s="294"/>
      <c r="AY13" s="294"/>
      <c r="AZ13" s="294"/>
      <c r="BA13" s="294"/>
      <c r="BB13" s="294"/>
    </row>
    <row r="14" spans="1:55" s="24" customFormat="1" ht="17.100000000000001" customHeight="1" x14ac:dyDescent="0.25">
      <c r="A14" s="13"/>
      <c r="B14" s="126"/>
      <c r="C14" s="87"/>
      <c r="D14" s="87"/>
      <c r="E14" s="87"/>
      <c r="F14" s="127"/>
      <c r="G14" s="87"/>
      <c r="H14" s="121"/>
      <c r="I14" s="122"/>
      <c r="J14" s="122"/>
      <c r="K14" s="128"/>
      <c r="L14" s="121"/>
      <c r="M14" s="122"/>
      <c r="N14" s="122"/>
      <c r="O14" s="122"/>
      <c r="P14" s="123" t="s">
        <v>530</v>
      </c>
      <c r="Q14" s="124"/>
      <c r="R14" s="124"/>
      <c r="S14" s="124"/>
      <c r="T14" s="124"/>
      <c r="U14" s="125"/>
      <c r="V14" s="121" t="s">
        <v>531</v>
      </c>
      <c r="W14" s="122"/>
      <c r="X14" s="122"/>
      <c r="Y14" s="122"/>
      <c r="Z14" s="128"/>
      <c r="AA14" s="129"/>
      <c r="AB14" s="130"/>
      <c r="AC14" s="131"/>
      <c r="AD14" s="29"/>
    </row>
    <row r="15" spans="1:55" s="24" customFormat="1" ht="17.100000000000001" customHeight="1" x14ac:dyDescent="0.25">
      <c r="A15" s="13">
        <v>3</v>
      </c>
      <c r="B15" s="259" t="s">
        <v>532</v>
      </c>
      <c r="C15" s="260"/>
      <c r="D15" s="260"/>
      <c r="E15" s="260"/>
      <c r="F15" s="261"/>
      <c r="G15" s="87" t="s">
        <v>88</v>
      </c>
      <c r="H15" s="262" t="s">
        <v>262</v>
      </c>
      <c r="I15" s="263"/>
      <c r="J15" s="263"/>
      <c r="K15" s="264"/>
      <c r="L15" s="262" t="s">
        <v>263</v>
      </c>
      <c r="M15" s="263"/>
      <c r="N15" s="263"/>
      <c r="O15" s="263"/>
      <c r="P15" s="265" t="s">
        <v>533</v>
      </c>
      <c r="Q15" s="266"/>
      <c r="R15" s="266"/>
      <c r="S15" s="266"/>
      <c r="T15" s="266"/>
      <c r="U15" s="267"/>
      <c r="V15" s="262" t="s">
        <v>534</v>
      </c>
      <c r="W15" s="263"/>
      <c r="X15" s="263"/>
      <c r="Y15" s="263"/>
      <c r="Z15" s="264"/>
      <c r="AA15" s="270">
        <v>1223</v>
      </c>
      <c r="AB15" s="271"/>
      <c r="AC15" s="272"/>
      <c r="AD15" s="29"/>
    </row>
    <row r="16" spans="1:55" s="24" customFormat="1" ht="17.100000000000001" customHeight="1" x14ac:dyDescent="0.25">
      <c r="A16" s="13">
        <v>4</v>
      </c>
      <c r="B16" s="259" t="s">
        <v>535</v>
      </c>
      <c r="C16" s="260"/>
      <c r="D16" s="260"/>
      <c r="E16" s="260"/>
      <c r="F16" s="261"/>
      <c r="G16" s="87" t="s">
        <v>87</v>
      </c>
      <c r="H16" s="262" t="s">
        <v>536</v>
      </c>
      <c r="I16" s="263"/>
      <c r="J16" s="263"/>
      <c r="K16" s="264"/>
      <c r="L16" s="262" t="s">
        <v>536</v>
      </c>
      <c r="M16" s="263"/>
      <c r="N16" s="263"/>
      <c r="O16" s="263"/>
      <c r="P16" s="265" t="s">
        <v>539</v>
      </c>
      <c r="Q16" s="266"/>
      <c r="R16" s="266"/>
      <c r="S16" s="266"/>
      <c r="T16" s="266"/>
      <c r="U16" s="267"/>
      <c r="V16" s="262" t="s">
        <v>537</v>
      </c>
      <c r="W16" s="263"/>
      <c r="X16" s="263"/>
      <c r="Y16" s="263"/>
      <c r="Z16" s="264"/>
      <c r="AA16" s="270" t="s">
        <v>538</v>
      </c>
      <c r="AB16" s="271"/>
      <c r="AC16" s="272"/>
      <c r="AD16" s="29"/>
    </row>
    <row r="17" spans="1:16383" s="24" customFormat="1" ht="17.100000000000001" customHeight="1" x14ac:dyDescent="0.25">
      <c r="A17" s="13">
        <v>5</v>
      </c>
      <c r="B17" s="259" t="s">
        <v>547</v>
      </c>
      <c r="C17" s="260"/>
      <c r="D17" s="260"/>
      <c r="E17" s="260"/>
      <c r="F17" s="261"/>
      <c r="G17" s="87" t="s">
        <v>88</v>
      </c>
      <c r="H17" s="262" t="s">
        <v>548</v>
      </c>
      <c r="I17" s="263"/>
      <c r="J17" s="263"/>
      <c r="K17" s="264"/>
      <c r="L17" s="262" t="s">
        <v>549</v>
      </c>
      <c r="M17" s="263"/>
      <c r="N17" s="263"/>
      <c r="O17" s="263"/>
      <c r="P17" s="265" t="s">
        <v>545</v>
      </c>
      <c r="Q17" s="266"/>
      <c r="R17" s="266"/>
      <c r="S17" s="266"/>
      <c r="T17" s="266"/>
      <c r="U17" s="267"/>
      <c r="V17" s="262" t="s">
        <v>546</v>
      </c>
      <c r="W17" s="263"/>
      <c r="X17" s="263"/>
      <c r="Y17" s="263"/>
      <c r="Z17" s="264"/>
      <c r="AA17" s="270" t="s">
        <v>550</v>
      </c>
      <c r="AB17" s="271"/>
      <c r="AC17" s="272"/>
      <c r="AD17" s="29"/>
    </row>
    <row r="18" spans="1:16383" s="24" customFormat="1" ht="17.100000000000001" customHeight="1" thickBot="1" x14ac:dyDescent="0.3">
      <c r="A18" s="17"/>
      <c r="B18" s="4"/>
      <c r="D18" s="89"/>
      <c r="M18" s="89"/>
      <c r="O18" s="3"/>
      <c r="P18" s="3"/>
      <c r="U18" s="3"/>
      <c r="V18" s="3"/>
      <c r="W18" s="3"/>
      <c r="X18" s="3"/>
      <c r="Y18" s="3"/>
      <c r="AB18" s="3"/>
      <c r="AH18" s="3"/>
      <c r="AI18" s="18"/>
      <c r="AJ18" s="18"/>
      <c r="AK18" s="18"/>
      <c r="AL18" s="18"/>
      <c r="AM18" s="18"/>
      <c r="AN18" s="18"/>
      <c r="AO18" s="18"/>
      <c r="AP18" s="18"/>
    </row>
    <row r="19" spans="1:16383" s="24" customFormat="1" ht="47.25" customHeight="1" thickBot="1" x14ac:dyDescent="0.3">
      <c r="A19" s="273" t="s">
        <v>37</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5"/>
      <c r="BD19" s="60"/>
    </row>
    <row r="20" spans="1:16383" s="92" customFormat="1" ht="24" thickBot="1" x14ac:dyDescent="0.3">
      <c r="A20" s="61" t="s">
        <v>53</v>
      </c>
      <c r="B20" s="62"/>
      <c r="C20" s="62"/>
      <c r="D20" s="63"/>
      <c r="E20" s="64" t="s">
        <v>54</v>
      </c>
      <c r="F20" s="64"/>
      <c r="G20" s="65"/>
      <c r="H20" s="65"/>
      <c r="I20" s="66"/>
      <c r="J20" s="67" t="s">
        <v>64</v>
      </c>
      <c r="K20" s="64" t="s">
        <v>55</v>
      </c>
      <c r="L20" s="68"/>
      <c r="M20" s="68"/>
      <c r="N20" s="69" t="s">
        <v>56</v>
      </c>
      <c r="O20" s="63"/>
      <c r="P20" s="64" t="s">
        <v>57</v>
      </c>
      <c r="Q20" s="64"/>
      <c r="R20" s="64"/>
      <c r="S20" s="64"/>
      <c r="T20" s="64"/>
      <c r="U20" s="62" t="s">
        <v>58</v>
      </c>
      <c r="V20" s="62"/>
      <c r="W20" s="62"/>
      <c r="X20" s="62"/>
      <c r="Y20" s="62"/>
      <c r="Z20" s="70" t="s">
        <v>59</v>
      </c>
      <c r="AA20" s="70"/>
      <c r="AB20" s="62" t="s">
        <v>12</v>
      </c>
      <c r="AC20" s="71"/>
      <c r="AD20" s="71"/>
      <c r="AE20" s="71"/>
      <c r="AF20" s="71"/>
      <c r="AG20" s="72" t="s">
        <v>60</v>
      </c>
      <c r="AH20" s="73" t="s">
        <v>65</v>
      </c>
      <c r="AI20" s="63"/>
      <c r="AJ20" s="63"/>
      <c r="AK20" s="63"/>
      <c r="AL20" s="63"/>
      <c r="AM20" s="63"/>
      <c r="AN20" s="63"/>
      <c r="AO20" s="63"/>
      <c r="AP20" s="64" t="s">
        <v>66</v>
      </c>
      <c r="AQ20" s="66"/>
      <c r="AR20" s="66"/>
      <c r="AS20" s="66"/>
      <c r="AT20" s="66"/>
      <c r="AU20" s="66"/>
      <c r="AV20" s="66"/>
      <c r="AW20" s="62" t="s">
        <v>14</v>
      </c>
      <c r="AX20" s="71"/>
      <c r="AY20" s="74" t="s">
        <v>67</v>
      </c>
      <c r="AZ20" s="75"/>
      <c r="BA20" s="75"/>
      <c r="BB20" s="93"/>
      <c r="BC20" s="76"/>
    </row>
    <row r="21" spans="1:16383" s="92" customFormat="1" ht="16.5" thickBot="1" x14ac:dyDescent="0.3">
      <c r="A21" s="43"/>
      <c r="B21" s="44" t="s">
        <v>52</v>
      </c>
      <c r="C21" s="42" t="s">
        <v>8</v>
      </c>
      <c r="D21" s="42" t="s">
        <v>9</v>
      </c>
      <c r="E21" s="45" t="s">
        <v>44</v>
      </c>
      <c r="F21" s="45" t="s">
        <v>10</v>
      </c>
      <c r="G21" s="45" t="s">
        <v>0</v>
      </c>
      <c r="H21" s="45" t="s">
        <v>11</v>
      </c>
      <c r="I21" s="45" t="s">
        <v>40</v>
      </c>
      <c r="J21" s="37" t="s">
        <v>68</v>
      </c>
      <c r="K21" s="46" t="s">
        <v>1</v>
      </c>
      <c r="L21" s="45" t="s">
        <v>45</v>
      </c>
      <c r="M21" s="45" t="s">
        <v>24</v>
      </c>
      <c r="N21" s="37" t="s">
        <v>46</v>
      </c>
      <c r="O21" s="42" t="s">
        <v>47</v>
      </c>
      <c r="P21" s="45" t="s">
        <v>44</v>
      </c>
      <c r="Q21" s="45" t="s">
        <v>10</v>
      </c>
      <c r="R21" s="47" t="s">
        <v>38</v>
      </c>
      <c r="S21" s="47" t="s">
        <v>39</v>
      </c>
      <c r="T21" s="47" t="s">
        <v>41</v>
      </c>
      <c r="U21" s="42" t="s">
        <v>44</v>
      </c>
      <c r="V21" s="42" t="s">
        <v>10</v>
      </c>
      <c r="W21" s="38" t="s">
        <v>38</v>
      </c>
      <c r="X21" s="38" t="s">
        <v>39</v>
      </c>
      <c r="Y21" s="38" t="s">
        <v>41</v>
      </c>
      <c r="Z21" s="48" t="s">
        <v>69</v>
      </c>
      <c r="AA21" s="48" t="s">
        <v>70</v>
      </c>
      <c r="AB21" s="42" t="s">
        <v>44</v>
      </c>
      <c r="AC21" s="42" t="s">
        <v>10</v>
      </c>
      <c r="AD21" s="38" t="s">
        <v>38</v>
      </c>
      <c r="AE21" s="38" t="s">
        <v>39</v>
      </c>
      <c r="AF21" s="38" t="s">
        <v>41</v>
      </c>
      <c r="AG21" s="46" t="s">
        <v>19</v>
      </c>
      <c r="AH21" s="49" t="s">
        <v>43</v>
      </c>
      <c r="AI21" s="49"/>
      <c r="AJ21" s="49" t="s">
        <v>38</v>
      </c>
      <c r="AK21" s="49" t="s">
        <v>39</v>
      </c>
      <c r="AL21" s="49" t="s">
        <v>42</v>
      </c>
      <c r="AM21" s="49"/>
      <c r="AN21" s="49" t="s">
        <v>38</v>
      </c>
      <c r="AO21" s="49" t="s">
        <v>39</v>
      </c>
      <c r="AP21" s="50" t="s">
        <v>25</v>
      </c>
      <c r="AQ21" s="50" t="s">
        <v>26</v>
      </c>
      <c r="AR21" s="50" t="s">
        <v>27</v>
      </c>
      <c r="AS21" s="50" t="s">
        <v>28</v>
      </c>
      <c r="AT21" s="50" t="s">
        <v>29</v>
      </c>
      <c r="AU21" s="45" t="s">
        <v>13</v>
      </c>
      <c r="AV21" s="45" t="s">
        <v>48</v>
      </c>
      <c r="AW21" s="42" t="s">
        <v>14</v>
      </c>
      <c r="AX21" s="51" t="s">
        <v>49</v>
      </c>
      <c r="AY21" s="77" t="s">
        <v>50</v>
      </c>
      <c r="AZ21" s="77" t="s">
        <v>15</v>
      </c>
      <c r="BA21" s="77" t="s">
        <v>16</v>
      </c>
      <c r="BB21" s="78" t="s">
        <v>17</v>
      </c>
      <c r="BC21" s="79" t="s">
        <v>71</v>
      </c>
      <c r="BD21" s="92" t="s">
        <v>72</v>
      </c>
    </row>
    <row r="22" spans="1:16383" s="26" customFormat="1" ht="16.350000000000001" customHeight="1" x14ac:dyDescent="0.25">
      <c r="A22" s="22" t="s">
        <v>4</v>
      </c>
      <c r="B22" s="2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2"/>
      <c r="AI22" s="2"/>
      <c r="AJ22" s="2"/>
      <c r="AK22" s="2"/>
      <c r="AL22" s="2"/>
      <c r="AM22" s="2"/>
      <c r="AN22" s="2"/>
      <c r="AO22" s="2"/>
      <c r="AP22" s="2"/>
      <c r="AQ22" s="24"/>
      <c r="AR22" s="24"/>
      <c r="AS22" s="24"/>
      <c r="AT22" s="24"/>
      <c r="AU22" s="24"/>
      <c r="AV22" s="24"/>
      <c r="AW22" s="24"/>
      <c r="AX22" s="24"/>
      <c r="AY22" s="24"/>
      <c r="AZ22" s="24"/>
      <c r="BA22" s="24"/>
      <c r="BB22" s="24"/>
      <c r="BC22" s="4"/>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customFormat="1" x14ac:dyDescent="0.25">
      <c r="A23" s="132"/>
      <c r="B23" s="133" t="s">
        <v>89</v>
      </c>
      <c r="C23" s="134" t="s">
        <v>90</v>
      </c>
      <c r="D23" s="134" t="s">
        <v>91</v>
      </c>
      <c r="E23" s="58" t="s">
        <v>92</v>
      </c>
      <c r="F23" s="58" t="s">
        <v>93</v>
      </c>
      <c r="G23" s="58" t="s">
        <v>87</v>
      </c>
      <c r="H23" s="58"/>
      <c r="I23" s="58"/>
      <c r="J23" s="103" t="s">
        <v>94</v>
      </c>
      <c r="K23" s="246" t="s">
        <v>95</v>
      </c>
      <c r="L23" s="31"/>
      <c r="M23" s="53"/>
      <c r="N23" s="31" t="s">
        <v>95</v>
      </c>
      <c r="O23" s="53" t="s">
        <v>96</v>
      </c>
      <c r="P23" s="59" t="s">
        <v>97</v>
      </c>
      <c r="Q23" s="59" t="s">
        <v>93</v>
      </c>
      <c r="R23" s="59"/>
      <c r="S23" s="59"/>
      <c r="T23" s="59"/>
      <c r="U23" s="57" t="s">
        <v>98</v>
      </c>
      <c r="V23" s="57" t="s">
        <v>99</v>
      </c>
      <c r="W23" s="135"/>
      <c r="X23" s="135"/>
      <c r="Y23" s="135"/>
      <c r="Z23" s="53"/>
      <c r="AA23" s="53"/>
      <c r="AB23" s="100"/>
      <c r="AC23" s="100"/>
      <c r="AD23" s="100"/>
      <c r="AE23" s="100"/>
      <c r="AF23" s="100"/>
      <c r="AG23" s="136"/>
      <c r="AH23" s="94"/>
      <c r="AI23" s="94"/>
      <c r="AJ23" s="94"/>
      <c r="AK23" s="94"/>
      <c r="AL23" s="95"/>
      <c r="AM23" s="95"/>
      <c r="AN23" s="95"/>
      <c r="AO23" s="95"/>
      <c r="AP23" s="137"/>
      <c r="AQ23" s="137"/>
      <c r="AR23" s="138"/>
      <c r="AS23" s="138"/>
      <c r="AT23" s="139"/>
      <c r="AU23" s="138"/>
      <c r="AV23" s="138"/>
      <c r="AW23" s="138"/>
      <c r="AX23" s="138" t="s">
        <v>100</v>
      </c>
      <c r="AY23" s="105" t="s">
        <v>21</v>
      </c>
      <c r="AZ23" s="140" t="s">
        <v>101</v>
      </c>
      <c r="BA23" s="141" t="s">
        <v>102</v>
      </c>
      <c r="BB23" s="142" t="s">
        <v>103</v>
      </c>
      <c r="BC23" s="143" t="s">
        <v>72</v>
      </c>
    </row>
    <row r="24" spans="1:16383" customFormat="1" x14ac:dyDescent="0.25">
      <c r="A24" s="132"/>
      <c r="B24" s="144" t="s">
        <v>104</v>
      </c>
      <c r="C24" s="145" t="s">
        <v>105</v>
      </c>
      <c r="D24" s="145" t="s">
        <v>106</v>
      </c>
      <c r="E24" s="146" t="s">
        <v>107</v>
      </c>
      <c r="F24" s="146" t="s">
        <v>93</v>
      </c>
      <c r="G24" s="112" t="s">
        <v>87</v>
      </c>
      <c r="H24" s="112"/>
      <c r="I24" s="112"/>
      <c r="J24" s="103" t="s">
        <v>108</v>
      </c>
      <c r="K24" s="115"/>
      <c r="L24" s="103">
        <v>1779</v>
      </c>
      <c r="M24" s="147"/>
      <c r="N24" s="147"/>
      <c r="O24" s="103" t="s">
        <v>109</v>
      </c>
      <c r="P24" s="148" t="s">
        <v>97</v>
      </c>
      <c r="Q24" s="148" t="s">
        <v>93</v>
      </c>
      <c r="R24" s="149"/>
      <c r="S24" s="149"/>
      <c r="T24" s="149"/>
      <c r="U24" s="150" t="s">
        <v>110</v>
      </c>
      <c r="V24" s="150" t="s">
        <v>99</v>
      </c>
      <c r="W24" s="107"/>
      <c r="X24" s="107"/>
      <c r="Y24" s="107"/>
      <c r="Z24" s="151" t="s">
        <v>111</v>
      </c>
      <c r="AA24" s="137" t="s">
        <v>112</v>
      </c>
      <c r="AB24" s="152" t="s">
        <v>113</v>
      </c>
      <c r="AC24" s="152" t="s">
        <v>99</v>
      </c>
      <c r="AD24" s="8"/>
      <c r="AE24" s="8"/>
      <c r="AF24" s="8"/>
      <c r="AG24" s="83"/>
      <c r="AH24" s="84" t="s">
        <v>114</v>
      </c>
      <c r="AI24" s="84" t="s">
        <v>114</v>
      </c>
      <c r="AJ24" s="84" t="s">
        <v>114</v>
      </c>
      <c r="AK24" s="84" t="s">
        <v>114</v>
      </c>
      <c r="AL24" s="85" t="s">
        <v>114</v>
      </c>
      <c r="AM24" s="85" t="s">
        <v>114</v>
      </c>
      <c r="AN24" s="85" t="s">
        <v>114</v>
      </c>
      <c r="AO24" s="85" t="s">
        <v>114</v>
      </c>
      <c r="AP24" s="83"/>
      <c r="AQ24" s="83"/>
      <c r="AR24" s="83"/>
      <c r="AS24" s="83"/>
      <c r="AT24" s="83"/>
      <c r="AU24" s="83"/>
      <c r="AV24" s="6"/>
      <c r="AW24" s="137" t="s">
        <v>114</v>
      </c>
      <c r="AX24" s="115"/>
      <c r="AY24" s="82" t="s">
        <v>21</v>
      </c>
      <c r="AZ24" s="153" t="s">
        <v>115</v>
      </c>
      <c r="BA24" s="154" t="s">
        <v>116</v>
      </c>
      <c r="BB24" s="150" t="s">
        <v>117</v>
      </c>
      <c r="BC24" s="149" t="s">
        <v>72</v>
      </c>
    </row>
    <row r="25" spans="1:16383" customFormat="1" x14ac:dyDescent="0.25">
      <c r="A25" s="155"/>
      <c r="B25" s="7" t="s">
        <v>118</v>
      </c>
      <c r="C25" s="109" t="s">
        <v>119</v>
      </c>
      <c r="D25" s="102" t="s">
        <v>120</v>
      </c>
      <c r="E25" s="156" t="s">
        <v>92</v>
      </c>
      <c r="F25" s="156" t="s">
        <v>93</v>
      </c>
      <c r="G25" s="111" t="s">
        <v>87</v>
      </c>
      <c r="H25" s="113"/>
      <c r="I25" s="111"/>
      <c r="J25" s="6" t="s">
        <v>121</v>
      </c>
      <c r="K25" s="31" t="s">
        <v>95</v>
      </c>
      <c r="L25" s="9"/>
      <c r="M25" s="114"/>
      <c r="N25" s="118"/>
      <c r="O25" s="6" t="s">
        <v>109</v>
      </c>
      <c r="P25" s="157" t="s">
        <v>97</v>
      </c>
      <c r="Q25" s="157" t="s">
        <v>93</v>
      </c>
      <c r="R25" s="158"/>
      <c r="S25" s="158"/>
      <c r="T25" s="158"/>
      <c r="U25" s="159" t="s">
        <v>110</v>
      </c>
      <c r="V25" s="159" t="s">
        <v>99</v>
      </c>
      <c r="W25" s="160"/>
      <c r="X25" s="160"/>
      <c r="Y25" s="160"/>
      <c r="Z25" s="31"/>
      <c r="AA25" s="114"/>
      <c r="AB25" s="161" t="s">
        <v>114</v>
      </c>
      <c r="AC25" s="161" t="s">
        <v>114</v>
      </c>
      <c r="AD25" s="162"/>
      <c r="AE25" s="162"/>
      <c r="AF25" s="162"/>
      <c r="AG25" s="53"/>
      <c r="AH25" s="55"/>
      <c r="AI25" s="55"/>
      <c r="AJ25" s="55"/>
      <c r="AK25" s="55"/>
      <c r="AL25" s="56"/>
      <c r="AM25" s="56"/>
      <c r="AN25" s="56"/>
      <c r="AO25" s="56"/>
      <c r="AP25" s="115" t="s">
        <v>121</v>
      </c>
      <c r="AQ25" s="114">
        <v>32</v>
      </c>
      <c r="AR25" s="114"/>
      <c r="AS25" s="114" t="s">
        <v>122</v>
      </c>
      <c r="AT25" s="104" t="s">
        <v>123</v>
      </c>
      <c r="AU25" s="104" t="s">
        <v>124</v>
      </c>
      <c r="AV25" s="114"/>
      <c r="AW25" s="114"/>
      <c r="AX25" s="114"/>
      <c r="AY25" s="96" t="s">
        <v>21</v>
      </c>
      <c r="AZ25" s="106" t="s">
        <v>125</v>
      </c>
      <c r="BA25" s="97" t="s">
        <v>126</v>
      </c>
      <c r="BB25" s="107" t="s">
        <v>127</v>
      </c>
      <c r="BC25" s="108" t="s">
        <v>72</v>
      </c>
    </row>
    <row r="26" spans="1:16383" customFormat="1" x14ac:dyDescent="0.25">
      <c r="A26" s="155"/>
      <c r="B26" s="7" t="s">
        <v>118</v>
      </c>
      <c r="C26" s="145" t="s">
        <v>128</v>
      </c>
      <c r="D26" s="102" t="s">
        <v>129</v>
      </c>
      <c r="E26" s="156" t="s">
        <v>92</v>
      </c>
      <c r="F26" s="156" t="s">
        <v>93</v>
      </c>
      <c r="G26" s="111" t="s">
        <v>87</v>
      </c>
      <c r="H26" s="113"/>
      <c r="I26" s="113"/>
      <c r="J26" s="6">
        <v>1795</v>
      </c>
      <c r="K26" s="31" t="s">
        <v>130</v>
      </c>
      <c r="L26" s="163"/>
      <c r="M26" s="114"/>
      <c r="N26" s="118"/>
      <c r="O26" s="6" t="s">
        <v>109</v>
      </c>
      <c r="P26" s="157" t="s">
        <v>97</v>
      </c>
      <c r="Q26" s="157" t="s">
        <v>93</v>
      </c>
      <c r="R26" s="158"/>
      <c r="S26" s="158"/>
      <c r="T26" s="158"/>
      <c r="U26" s="159" t="s">
        <v>131</v>
      </c>
      <c r="V26" s="159" t="s">
        <v>132</v>
      </c>
      <c r="W26" s="160"/>
      <c r="X26" s="160"/>
      <c r="Y26" s="160"/>
      <c r="Z26" s="118"/>
      <c r="AA26" s="114"/>
      <c r="AB26" s="161" t="s">
        <v>114</v>
      </c>
      <c r="AC26" s="161" t="s">
        <v>114</v>
      </c>
      <c r="AD26" s="164"/>
      <c r="AE26" s="164"/>
      <c r="AF26" s="162"/>
      <c r="AG26" s="114"/>
      <c r="AH26" s="84"/>
      <c r="AI26" s="84"/>
      <c r="AJ26" s="84"/>
      <c r="AK26" s="84"/>
      <c r="AL26" s="85"/>
      <c r="AM26" s="85"/>
      <c r="AN26" s="85"/>
      <c r="AO26" s="85"/>
      <c r="AP26" s="6">
        <v>1795</v>
      </c>
      <c r="AQ26" s="165">
        <v>14</v>
      </c>
      <c r="AR26" s="114"/>
      <c r="AS26" s="114" t="s">
        <v>133</v>
      </c>
      <c r="AT26" s="6" t="s">
        <v>123</v>
      </c>
      <c r="AU26" s="6" t="s">
        <v>124</v>
      </c>
      <c r="AV26" s="114"/>
      <c r="AW26" s="114"/>
      <c r="AX26" s="114"/>
      <c r="AY26" s="96" t="s">
        <v>21</v>
      </c>
      <c r="AZ26" s="106" t="s">
        <v>134</v>
      </c>
      <c r="BA26" s="97" t="s">
        <v>135</v>
      </c>
      <c r="BB26" s="107" t="s">
        <v>136</v>
      </c>
      <c r="BC26" s="108" t="s">
        <v>72</v>
      </c>
    </row>
    <row r="27" spans="1:16383" customFormat="1" x14ac:dyDescent="0.25">
      <c r="A27" s="155"/>
      <c r="B27" s="7" t="s">
        <v>118</v>
      </c>
      <c r="C27" s="166" t="s">
        <v>137</v>
      </c>
      <c r="D27" s="167" t="s">
        <v>138</v>
      </c>
      <c r="E27" s="156" t="s">
        <v>92</v>
      </c>
      <c r="F27" s="156" t="s">
        <v>93</v>
      </c>
      <c r="G27" s="111" t="s">
        <v>87</v>
      </c>
      <c r="H27" s="113"/>
      <c r="I27" s="111"/>
      <c r="J27" s="6">
        <v>1799</v>
      </c>
      <c r="K27" s="31" t="s">
        <v>95</v>
      </c>
      <c r="L27" s="9"/>
      <c r="M27" s="168"/>
      <c r="N27" s="118"/>
      <c r="O27" s="6" t="s">
        <v>109</v>
      </c>
      <c r="P27" s="157" t="s">
        <v>97</v>
      </c>
      <c r="Q27" s="157" t="s">
        <v>93</v>
      </c>
      <c r="R27" s="158"/>
      <c r="S27" s="158"/>
      <c r="T27" s="158"/>
      <c r="U27" s="159" t="s">
        <v>110</v>
      </c>
      <c r="V27" s="159" t="s">
        <v>99</v>
      </c>
      <c r="W27" s="160"/>
      <c r="X27" s="160"/>
      <c r="Y27" s="160"/>
      <c r="Z27" s="118"/>
      <c r="AA27" s="168"/>
      <c r="AB27" s="161" t="s">
        <v>114</v>
      </c>
      <c r="AC27" s="161" t="s">
        <v>114</v>
      </c>
      <c r="AD27" s="162"/>
      <c r="AE27" s="162"/>
      <c r="AF27" s="162"/>
      <c r="AG27" s="114"/>
      <c r="AH27" s="119"/>
      <c r="AI27" s="119"/>
      <c r="AJ27" s="119"/>
      <c r="AK27" s="119"/>
      <c r="AL27" s="120"/>
      <c r="AM27" s="120"/>
      <c r="AN27" s="120"/>
      <c r="AO27" s="120"/>
      <c r="AP27" s="169">
        <v>1799</v>
      </c>
      <c r="AQ27" s="114">
        <v>15</v>
      </c>
      <c r="AR27" s="114"/>
      <c r="AS27" s="114" t="s">
        <v>122</v>
      </c>
      <c r="AT27" s="104" t="s">
        <v>123</v>
      </c>
      <c r="AU27" s="104" t="s">
        <v>124</v>
      </c>
      <c r="AV27" s="114"/>
      <c r="AW27" s="114"/>
      <c r="AX27" s="114"/>
      <c r="AY27" s="96" t="s">
        <v>21</v>
      </c>
      <c r="AZ27" s="106" t="s">
        <v>139</v>
      </c>
      <c r="BA27" s="97" t="s">
        <v>140</v>
      </c>
      <c r="BB27" s="107" t="s">
        <v>141</v>
      </c>
      <c r="BC27" s="108" t="s">
        <v>72</v>
      </c>
    </row>
    <row r="28" spans="1:16383" customFormat="1" x14ac:dyDescent="0.25">
      <c r="A28" s="155"/>
      <c r="B28" s="7" t="s">
        <v>118</v>
      </c>
      <c r="C28" s="145" t="s">
        <v>142</v>
      </c>
      <c r="D28" s="102" t="s">
        <v>143</v>
      </c>
      <c r="E28" s="156" t="s">
        <v>107</v>
      </c>
      <c r="F28" s="156" t="s">
        <v>93</v>
      </c>
      <c r="G28" s="5" t="s">
        <v>87</v>
      </c>
      <c r="H28" s="54" t="s">
        <v>144</v>
      </c>
      <c r="I28" s="5"/>
      <c r="J28" s="6">
        <v>1810</v>
      </c>
      <c r="K28" s="31" t="s">
        <v>130</v>
      </c>
      <c r="L28" s="6"/>
      <c r="M28" s="35"/>
      <c r="N28" s="6"/>
      <c r="O28" s="6" t="s">
        <v>109</v>
      </c>
      <c r="P28" s="157" t="s">
        <v>97</v>
      </c>
      <c r="Q28" s="157" t="s">
        <v>93</v>
      </c>
      <c r="R28" s="170"/>
      <c r="S28" s="170"/>
      <c r="T28" s="170"/>
      <c r="U28" s="159" t="s">
        <v>131</v>
      </c>
      <c r="V28" s="159" t="s">
        <v>99</v>
      </c>
      <c r="W28" s="171"/>
      <c r="X28" s="171"/>
      <c r="Y28" s="171"/>
      <c r="Z28" s="31"/>
      <c r="AA28" s="6"/>
      <c r="AB28" s="161" t="s">
        <v>113</v>
      </c>
      <c r="AC28" s="161" t="s">
        <v>99</v>
      </c>
      <c r="AD28" s="172"/>
      <c r="AE28" s="172"/>
      <c r="AF28" s="172"/>
      <c r="AG28" s="53"/>
      <c r="AH28" s="55"/>
      <c r="AI28" s="55"/>
      <c r="AJ28" s="55"/>
      <c r="AK28" s="55"/>
      <c r="AL28" s="56"/>
      <c r="AM28" s="56"/>
      <c r="AN28" s="56"/>
      <c r="AO28" s="56"/>
      <c r="AP28" s="6">
        <v>1810</v>
      </c>
      <c r="AQ28" s="9">
        <v>97</v>
      </c>
      <c r="AR28" s="6"/>
      <c r="AS28" s="6" t="s">
        <v>145</v>
      </c>
      <c r="AT28" s="6" t="s">
        <v>146</v>
      </c>
      <c r="AU28" s="6" t="s">
        <v>147</v>
      </c>
      <c r="AV28" s="6"/>
      <c r="AW28" s="6"/>
      <c r="AX28" s="6" t="s">
        <v>148</v>
      </c>
      <c r="AY28" s="96" t="s">
        <v>21</v>
      </c>
      <c r="AZ28" s="106" t="s">
        <v>149</v>
      </c>
      <c r="BA28" s="97" t="s">
        <v>140</v>
      </c>
      <c r="BB28" s="107" t="s">
        <v>150</v>
      </c>
      <c r="BC28" s="108" t="s">
        <v>72</v>
      </c>
    </row>
    <row r="29" spans="1:16383" customFormat="1" x14ac:dyDescent="0.25">
      <c r="A29" s="155"/>
      <c r="B29" s="7" t="s">
        <v>118</v>
      </c>
      <c r="C29" s="145" t="s">
        <v>151</v>
      </c>
      <c r="D29" s="102" t="s">
        <v>152</v>
      </c>
      <c r="E29" s="156" t="s">
        <v>107</v>
      </c>
      <c r="F29" s="156" t="s">
        <v>93</v>
      </c>
      <c r="G29" s="5" t="s">
        <v>87</v>
      </c>
      <c r="H29" s="54" t="s">
        <v>153</v>
      </c>
      <c r="I29" s="5" t="s">
        <v>154</v>
      </c>
      <c r="J29" s="6">
        <v>1815</v>
      </c>
      <c r="K29" s="31" t="s">
        <v>130</v>
      </c>
      <c r="L29" s="6"/>
      <c r="M29" s="114"/>
      <c r="N29" s="114"/>
      <c r="O29" s="6" t="s">
        <v>109</v>
      </c>
      <c r="P29" s="157" t="s">
        <v>97</v>
      </c>
      <c r="Q29" s="157" t="s">
        <v>93</v>
      </c>
      <c r="R29" s="158"/>
      <c r="S29" s="158"/>
      <c r="T29" s="158"/>
      <c r="U29" s="159" t="s">
        <v>131</v>
      </c>
      <c r="V29" s="159" t="s">
        <v>99</v>
      </c>
      <c r="W29" s="160"/>
      <c r="X29" s="160"/>
      <c r="Y29" s="160"/>
      <c r="Z29" s="114"/>
      <c r="AA29" s="6"/>
      <c r="AB29" s="161" t="s">
        <v>113</v>
      </c>
      <c r="AC29" s="161" t="s">
        <v>99</v>
      </c>
      <c r="AD29" s="162"/>
      <c r="AE29" s="162"/>
      <c r="AF29" s="162"/>
      <c r="AG29" s="53"/>
      <c r="AH29" s="116"/>
      <c r="AI29" s="116"/>
      <c r="AJ29" s="116"/>
      <c r="AK29" s="116"/>
      <c r="AL29" s="117"/>
      <c r="AM29" s="117"/>
      <c r="AN29" s="117"/>
      <c r="AO29" s="117"/>
      <c r="AP29" s="83">
        <v>1815</v>
      </c>
      <c r="AQ29" s="173">
        <v>97</v>
      </c>
      <c r="AR29" s="174"/>
      <c r="AS29" s="174" t="s">
        <v>145</v>
      </c>
      <c r="AT29" s="137" t="s">
        <v>146</v>
      </c>
      <c r="AU29" s="137" t="s">
        <v>147</v>
      </c>
      <c r="AV29" s="104"/>
      <c r="AW29" s="137"/>
      <c r="AX29" s="137" t="s">
        <v>148</v>
      </c>
      <c r="AY29" s="82" t="s">
        <v>74</v>
      </c>
      <c r="AZ29" s="106" t="s">
        <v>155</v>
      </c>
      <c r="BA29" s="97" t="s">
        <v>156</v>
      </c>
      <c r="BB29" s="107" t="s">
        <v>157</v>
      </c>
      <c r="BC29" s="108" t="s">
        <v>72</v>
      </c>
    </row>
    <row r="30" spans="1:16383" customFormat="1" x14ac:dyDescent="0.25">
      <c r="A30" s="155"/>
      <c r="B30" s="175" t="s">
        <v>118</v>
      </c>
      <c r="C30" s="137" t="s">
        <v>158</v>
      </c>
      <c r="D30" s="176" t="s">
        <v>159</v>
      </c>
      <c r="E30" s="156" t="s">
        <v>107</v>
      </c>
      <c r="F30" s="156" t="s">
        <v>93</v>
      </c>
      <c r="G30" s="146" t="s">
        <v>87</v>
      </c>
      <c r="H30" s="177" t="s">
        <v>160</v>
      </c>
      <c r="I30" s="178"/>
      <c r="J30" s="6">
        <v>1825</v>
      </c>
      <c r="K30" s="136" t="s">
        <v>161</v>
      </c>
      <c r="L30" s="137"/>
      <c r="M30" s="104"/>
      <c r="N30" s="104"/>
      <c r="O30" s="137" t="s">
        <v>109</v>
      </c>
      <c r="P30" s="157" t="s">
        <v>97</v>
      </c>
      <c r="Q30" s="157" t="s">
        <v>93</v>
      </c>
      <c r="R30" s="157"/>
      <c r="S30" s="157"/>
      <c r="T30" s="157"/>
      <c r="U30" s="159" t="s">
        <v>110</v>
      </c>
      <c r="V30" s="159" t="s">
        <v>99</v>
      </c>
      <c r="W30" s="159"/>
      <c r="X30" s="159"/>
      <c r="Y30" s="159"/>
      <c r="Z30" s="104"/>
      <c r="AA30" s="137"/>
      <c r="AB30" s="161" t="s">
        <v>113</v>
      </c>
      <c r="AC30" s="161" t="s">
        <v>99</v>
      </c>
      <c r="AD30" s="161"/>
      <c r="AE30" s="161"/>
      <c r="AF30" s="161"/>
      <c r="AG30" s="138" t="s">
        <v>162</v>
      </c>
      <c r="AH30" s="179"/>
      <c r="AI30" s="179"/>
      <c r="AJ30" s="179"/>
      <c r="AK30" s="179"/>
      <c r="AL30" s="180"/>
      <c r="AM30" s="180"/>
      <c r="AN30" s="180"/>
      <c r="AO30" s="180"/>
      <c r="AP30" s="137">
        <v>1825</v>
      </c>
      <c r="AQ30" s="181">
        <v>135</v>
      </c>
      <c r="AR30" s="137"/>
      <c r="AS30" s="137" t="s">
        <v>163</v>
      </c>
      <c r="AT30" s="182" t="s">
        <v>164</v>
      </c>
      <c r="AU30" s="182" t="s">
        <v>147</v>
      </c>
      <c r="AV30" s="104"/>
      <c r="AW30" s="104" t="s">
        <v>165</v>
      </c>
      <c r="AX30" s="137" t="s">
        <v>166</v>
      </c>
      <c r="AY30" s="82" t="s">
        <v>75</v>
      </c>
      <c r="AZ30" s="106" t="s">
        <v>167</v>
      </c>
      <c r="BA30" s="97" t="s">
        <v>168</v>
      </c>
      <c r="BB30" s="107" t="s">
        <v>169</v>
      </c>
      <c r="BC30" s="108" t="s">
        <v>72</v>
      </c>
    </row>
    <row r="31" spans="1:16383" customFormat="1" x14ac:dyDescent="0.25">
      <c r="A31" s="132"/>
      <c r="B31" s="183" t="s">
        <v>170</v>
      </c>
      <c r="C31" s="109" t="s">
        <v>171</v>
      </c>
      <c r="D31" s="184" t="s">
        <v>172</v>
      </c>
      <c r="E31" s="156" t="s">
        <v>107</v>
      </c>
      <c r="F31" s="156" t="s">
        <v>93</v>
      </c>
      <c r="G31" s="5" t="s">
        <v>87</v>
      </c>
      <c r="H31" s="111">
        <v>51</v>
      </c>
      <c r="I31" s="111" t="s">
        <v>173</v>
      </c>
      <c r="J31" s="185">
        <v>1837</v>
      </c>
      <c r="K31" s="186"/>
      <c r="L31" s="185">
        <v>1786</v>
      </c>
      <c r="M31" s="187" t="s">
        <v>50</v>
      </c>
      <c r="N31" s="186"/>
      <c r="O31" s="187"/>
      <c r="P31" s="157" t="s">
        <v>97</v>
      </c>
      <c r="Q31" s="157" t="s">
        <v>93</v>
      </c>
      <c r="R31" s="59"/>
      <c r="S31" s="59" t="s">
        <v>173</v>
      </c>
      <c r="T31" s="59" t="s">
        <v>174</v>
      </c>
      <c r="U31" s="159" t="s">
        <v>110</v>
      </c>
      <c r="V31" s="159" t="s">
        <v>99</v>
      </c>
      <c r="W31" s="57"/>
      <c r="X31" s="57"/>
      <c r="Y31" s="57" t="s">
        <v>174</v>
      </c>
      <c r="Z31" s="53"/>
      <c r="AA31" s="53"/>
      <c r="AB31" s="161" t="s">
        <v>113</v>
      </c>
      <c r="AC31" s="161" t="s">
        <v>99</v>
      </c>
      <c r="AD31" s="100"/>
      <c r="AE31" s="100"/>
      <c r="AF31" s="100"/>
      <c r="AG31" s="53" t="s">
        <v>162</v>
      </c>
      <c r="AH31" s="94" t="s">
        <v>175</v>
      </c>
      <c r="AI31" s="94" t="s">
        <v>176</v>
      </c>
      <c r="AJ31" s="94">
        <v>40</v>
      </c>
      <c r="AK31" s="94" t="s">
        <v>177</v>
      </c>
      <c r="AL31" s="95" t="s">
        <v>178</v>
      </c>
      <c r="AM31" s="95" t="s">
        <v>179</v>
      </c>
      <c r="AN31" s="95">
        <v>36</v>
      </c>
      <c r="AO31" s="95" t="s">
        <v>180</v>
      </c>
      <c r="AP31" s="188"/>
      <c r="AQ31" s="189"/>
      <c r="AR31" s="190"/>
      <c r="AS31" s="190"/>
      <c r="AT31" s="190"/>
      <c r="AU31" s="190"/>
      <c r="AV31" s="191"/>
      <c r="AW31" s="114" t="s">
        <v>114</v>
      </c>
      <c r="AX31" s="114"/>
      <c r="AY31" s="192" t="s">
        <v>75</v>
      </c>
      <c r="AZ31" s="193" t="s">
        <v>181</v>
      </c>
      <c r="BA31" s="154" t="s">
        <v>182</v>
      </c>
      <c r="BB31" s="142" t="s">
        <v>183</v>
      </c>
      <c r="BC31" s="194" t="s">
        <v>72</v>
      </c>
    </row>
    <row r="32" spans="1:16383" s="24" customFormat="1" ht="15.75" customHeight="1" x14ac:dyDescent="0.25">
      <c r="A32" s="17" t="s">
        <v>5</v>
      </c>
      <c r="B32" s="32"/>
      <c r="C32" s="17"/>
      <c r="D32" s="17"/>
      <c r="E32" s="17"/>
      <c r="F32" s="17"/>
      <c r="G32" s="17"/>
      <c r="H32" s="17"/>
      <c r="I32" s="17"/>
      <c r="J32" s="17"/>
      <c r="K32" s="17"/>
      <c r="L32" s="17"/>
      <c r="M32" s="17"/>
      <c r="N32" s="17"/>
      <c r="O32" s="17"/>
      <c r="AH32" s="2"/>
      <c r="AI32" s="2"/>
      <c r="AJ32" s="2"/>
      <c r="AK32" s="2"/>
      <c r="AL32" s="2"/>
      <c r="AM32" s="2"/>
      <c r="AN32" s="2"/>
      <c r="AO32" s="2"/>
      <c r="BB32" s="80"/>
    </row>
    <row r="33" spans="1:55" customFormat="1" x14ac:dyDescent="0.25">
      <c r="A33" s="132"/>
      <c r="B33" s="133" t="s">
        <v>89</v>
      </c>
      <c r="C33" s="134" t="s">
        <v>184</v>
      </c>
      <c r="D33" s="134" t="s">
        <v>185</v>
      </c>
      <c r="E33" s="58" t="s">
        <v>186</v>
      </c>
      <c r="F33" s="58" t="s">
        <v>132</v>
      </c>
      <c r="G33" s="195" t="s">
        <v>88</v>
      </c>
      <c r="H33" s="195"/>
      <c r="I33" s="195"/>
      <c r="J33" s="103" t="s">
        <v>187</v>
      </c>
      <c r="K33" s="53" t="s">
        <v>188</v>
      </c>
      <c r="L33" s="196"/>
      <c r="M33" s="53"/>
      <c r="N33" s="31" t="s">
        <v>189</v>
      </c>
      <c r="O33" s="53" t="s">
        <v>109</v>
      </c>
      <c r="P33" s="59" t="s">
        <v>190</v>
      </c>
      <c r="Q33" s="59" t="s">
        <v>132</v>
      </c>
      <c r="R33" s="59"/>
      <c r="S33" s="59"/>
      <c r="T33" s="59"/>
      <c r="U33" s="57" t="s">
        <v>191</v>
      </c>
      <c r="V33" s="57" t="s">
        <v>192</v>
      </c>
      <c r="W33" s="135"/>
      <c r="X33" s="135"/>
      <c r="Y33" s="135"/>
      <c r="Z33" s="197"/>
      <c r="AA33" s="53"/>
      <c r="AB33" s="100"/>
      <c r="AC33" s="100"/>
      <c r="AD33" s="100"/>
      <c r="AE33" s="100"/>
      <c r="AF33" s="100"/>
      <c r="AG33" s="136"/>
      <c r="AH33" s="198"/>
      <c r="AI33" s="198"/>
      <c r="AJ33" s="198"/>
      <c r="AK33" s="198"/>
      <c r="AL33" s="199"/>
      <c r="AM33" s="199"/>
      <c r="AN33" s="199"/>
      <c r="AO33" s="199"/>
      <c r="AP33" s="137"/>
      <c r="AQ33" s="137"/>
      <c r="AR33" s="200"/>
      <c r="AS33" s="200"/>
      <c r="AT33" s="201"/>
      <c r="AU33" s="200"/>
      <c r="AV33" s="200"/>
      <c r="AW33" s="138"/>
      <c r="AX33" s="138" t="s">
        <v>114</v>
      </c>
      <c r="AY33" s="105" t="s">
        <v>21</v>
      </c>
      <c r="AZ33" s="140" t="s">
        <v>193</v>
      </c>
      <c r="BA33" s="141" t="s">
        <v>194</v>
      </c>
      <c r="BB33" s="202" t="s">
        <v>195</v>
      </c>
      <c r="BC33" s="143" t="s">
        <v>72</v>
      </c>
    </row>
    <row r="34" spans="1:55" customFormat="1" x14ac:dyDescent="0.25">
      <c r="A34" s="132"/>
      <c r="B34" s="144" t="s">
        <v>104</v>
      </c>
      <c r="C34" s="145" t="s">
        <v>105</v>
      </c>
      <c r="D34" s="145" t="s">
        <v>106</v>
      </c>
      <c r="E34" s="146" t="s">
        <v>113</v>
      </c>
      <c r="F34" s="146" t="s">
        <v>99</v>
      </c>
      <c r="G34" s="112" t="s">
        <v>88</v>
      </c>
      <c r="H34" s="112"/>
      <c r="I34" s="112"/>
      <c r="J34" s="103" t="s">
        <v>108</v>
      </c>
      <c r="K34" s="115"/>
      <c r="L34" s="103">
        <v>1781</v>
      </c>
      <c r="M34" s="147"/>
      <c r="N34" s="147"/>
      <c r="O34" s="103" t="s">
        <v>109</v>
      </c>
      <c r="P34" s="148" t="s">
        <v>190</v>
      </c>
      <c r="Q34" s="148" t="s">
        <v>99</v>
      </c>
      <c r="R34" s="149"/>
      <c r="S34" s="149"/>
      <c r="T34" s="149"/>
      <c r="U34" s="150" t="s">
        <v>191</v>
      </c>
      <c r="V34" s="150" t="s">
        <v>192</v>
      </c>
      <c r="W34" s="107"/>
      <c r="X34" s="107"/>
      <c r="Y34" s="107"/>
      <c r="Z34" s="151" t="s">
        <v>111</v>
      </c>
      <c r="AA34" s="137" t="s">
        <v>112</v>
      </c>
      <c r="AB34" s="152" t="s">
        <v>107</v>
      </c>
      <c r="AC34" s="152" t="s">
        <v>93</v>
      </c>
      <c r="AD34" s="8"/>
      <c r="AE34" s="8"/>
      <c r="AF34" s="8"/>
      <c r="AG34" s="83"/>
      <c r="AH34" s="84" t="s">
        <v>114</v>
      </c>
      <c r="AI34" s="84" t="s">
        <v>114</v>
      </c>
      <c r="AJ34" s="84" t="s">
        <v>114</v>
      </c>
      <c r="AK34" s="84" t="s">
        <v>114</v>
      </c>
      <c r="AL34" s="85" t="s">
        <v>114</v>
      </c>
      <c r="AM34" s="85" t="s">
        <v>114</v>
      </c>
      <c r="AN34" s="85" t="s">
        <v>114</v>
      </c>
      <c r="AO34" s="85" t="s">
        <v>114</v>
      </c>
      <c r="AP34" s="83"/>
      <c r="AQ34" s="83"/>
      <c r="AR34" s="83"/>
      <c r="AS34" s="83"/>
      <c r="AT34" s="83"/>
      <c r="AU34" s="83"/>
      <c r="AV34" s="6"/>
      <c r="AW34" s="137" t="s">
        <v>114</v>
      </c>
      <c r="AX34" s="115"/>
      <c r="AY34" s="82" t="s">
        <v>21</v>
      </c>
      <c r="AZ34" s="193" t="s">
        <v>115</v>
      </c>
      <c r="BA34" s="154" t="s">
        <v>116</v>
      </c>
      <c r="BB34" s="203" t="s">
        <v>117</v>
      </c>
      <c r="BC34" s="149" t="s">
        <v>72</v>
      </c>
    </row>
    <row r="35" spans="1:55" customFormat="1" x14ac:dyDescent="0.25">
      <c r="A35" s="155"/>
      <c r="B35" s="7" t="s">
        <v>118</v>
      </c>
      <c r="C35" s="109" t="s">
        <v>119</v>
      </c>
      <c r="D35" s="102" t="s">
        <v>120</v>
      </c>
      <c r="E35" s="156" t="s">
        <v>113</v>
      </c>
      <c r="F35" s="156" t="s">
        <v>99</v>
      </c>
      <c r="G35" s="111" t="s">
        <v>88</v>
      </c>
      <c r="H35" s="113"/>
      <c r="I35" s="111"/>
      <c r="J35" s="6" t="s">
        <v>196</v>
      </c>
      <c r="K35" s="31" t="s">
        <v>188</v>
      </c>
      <c r="L35" s="9"/>
      <c r="M35" s="114"/>
      <c r="N35" s="118"/>
      <c r="O35" s="6" t="s">
        <v>109</v>
      </c>
      <c r="P35" s="157" t="s">
        <v>190</v>
      </c>
      <c r="Q35" s="157" t="s">
        <v>99</v>
      </c>
      <c r="R35" s="158"/>
      <c r="S35" s="158"/>
      <c r="T35" s="158"/>
      <c r="U35" s="159" t="s">
        <v>191</v>
      </c>
      <c r="V35" s="159" t="s">
        <v>192</v>
      </c>
      <c r="W35" s="160"/>
      <c r="X35" s="160"/>
      <c r="Y35" s="160"/>
      <c r="Z35" s="31"/>
      <c r="AA35" s="114"/>
      <c r="AB35" s="161" t="s">
        <v>114</v>
      </c>
      <c r="AC35" s="161" t="s">
        <v>114</v>
      </c>
      <c r="AD35" s="162"/>
      <c r="AE35" s="162"/>
      <c r="AF35" s="162"/>
      <c r="AG35" s="53"/>
      <c r="AH35" s="55"/>
      <c r="AI35" s="55"/>
      <c r="AJ35" s="55"/>
      <c r="AK35" s="55"/>
      <c r="AL35" s="56"/>
      <c r="AM35" s="56"/>
      <c r="AN35" s="56"/>
      <c r="AO35" s="56"/>
      <c r="AP35" s="115" t="s">
        <v>196</v>
      </c>
      <c r="AQ35" s="114">
        <v>32</v>
      </c>
      <c r="AR35" s="114"/>
      <c r="AS35" s="114" t="s">
        <v>122</v>
      </c>
      <c r="AT35" s="104" t="s">
        <v>123</v>
      </c>
      <c r="AU35" s="104" t="s">
        <v>197</v>
      </c>
      <c r="AV35" s="114"/>
      <c r="AW35" s="6"/>
      <c r="AX35" s="114" t="s">
        <v>198</v>
      </c>
      <c r="AY35" s="96" t="s">
        <v>21</v>
      </c>
      <c r="AZ35" s="106" t="s">
        <v>199</v>
      </c>
      <c r="BA35" s="97" t="s">
        <v>126</v>
      </c>
      <c r="BB35" s="107" t="s">
        <v>200</v>
      </c>
      <c r="BC35" s="108" t="s">
        <v>72</v>
      </c>
    </row>
    <row r="36" spans="1:55" customFormat="1" x14ac:dyDescent="0.25">
      <c r="A36" s="155"/>
      <c r="B36" s="7" t="s">
        <v>118</v>
      </c>
      <c r="C36" s="109" t="s">
        <v>201</v>
      </c>
      <c r="D36" s="102" t="s">
        <v>202</v>
      </c>
      <c r="E36" s="156" t="s">
        <v>113</v>
      </c>
      <c r="F36" s="156" t="s">
        <v>99</v>
      </c>
      <c r="G36" s="111" t="s">
        <v>88</v>
      </c>
      <c r="H36" s="113"/>
      <c r="I36" s="111"/>
      <c r="J36" s="6" t="s">
        <v>196</v>
      </c>
      <c r="K36" s="31" t="s">
        <v>188</v>
      </c>
      <c r="L36" s="9"/>
      <c r="M36" s="114"/>
      <c r="N36" s="118"/>
      <c r="O36" s="6" t="s">
        <v>109</v>
      </c>
      <c r="P36" s="157" t="s">
        <v>190</v>
      </c>
      <c r="Q36" s="157" t="s">
        <v>99</v>
      </c>
      <c r="R36" s="158"/>
      <c r="S36" s="158"/>
      <c r="T36" s="158"/>
      <c r="U36" s="159" t="s">
        <v>191</v>
      </c>
      <c r="V36" s="159" t="s">
        <v>192</v>
      </c>
      <c r="W36" s="160"/>
      <c r="X36" s="160"/>
      <c r="Y36" s="160"/>
      <c r="Z36" s="31"/>
      <c r="AA36" s="114"/>
      <c r="AB36" s="161" t="s">
        <v>114</v>
      </c>
      <c r="AC36" s="161" t="s">
        <v>114</v>
      </c>
      <c r="AD36" s="162"/>
      <c r="AE36" s="162"/>
      <c r="AF36" s="162"/>
      <c r="AG36" s="53"/>
      <c r="AH36" s="55"/>
      <c r="AI36" s="55"/>
      <c r="AJ36" s="55"/>
      <c r="AK36" s="55"/>
      <c r="AL36" s="56"/>
      <c r="AM36" s="56"/>
      <c r="AN36" s="56"/>
      <c r="AO36" s="56"/>
      <c r="AP36" s="115" t="s">
        <v>196</v>
      </c>
      <c r="AQ36" s="114">
        <v>58</v>
      </c>
      <c r="AR36" s="114"/>
      <c r="AS36" s="114" t="s">
        <v>203</v>
      </c>
      <c r="AT36" s="104" t="s">
        <v>123</v>
      </c>
      <c r="AU36" s="104" t="s">
        <v>197</v>
      </c>
      <c r="AV36" s="114"/>
      <c r="AW36" s="114"/>
      <c r="AX36" s="114"/>
      <c r="AY36" s="96" t="s">
        <v>21</v>
      </c>
      <c r="AZ36" s="106" t="s">
        <v>204</v>
      </c>
      <c r="BA36" s="97" t="s">
        <v>126</v>
      </c>
      <c r="BB36" s="107" t="s">
        <v>205</v>
      </c>
      <c r="BC36" s="108" t="s">
        <v>72</v>
      </c>
    </row>
    <row r="37" spans="1:55" customFormat="1" x14ac:dyDescent="0.25">
      <c r="A37" s="155"/>
      <c r="B37" s="7" t="s">
        <v>118</v>
      </c>
      <c r="C37" s="145" t="s">
        <v>128</v>
      </c>
      <c r="D37" s="102" t="s">
        <v>206</v>
      </c>
      <c r="E37" s="156" t="s">
        <v>113</v>
      </c>
      <c r="F37" s="156" t="s">
        <v>132</v>
      </c>
      <c r="G37" s="111" t="s">
        <v>88</v>
      </c>
      <c r="H37" s="113"/>
      <c r="I37" s="113"/>
      <c r="J37" s="6">
        <v>1795</v>
      </c>
      <c r="K37" s="31" t="s">
        <v>207</v>
      </c>
      <c r="L37" s="163"/>
      <c r="M37" s="114"/>
      <c r="N37" s="118"/>
      <c r="O37" s="6" t="s">
        <v>109</v>
      </c>
      <c r="P37" s="157" t="s">
        <v>208</v>
      </c>
      <c r="Q37" s="157" t="s">
        <v>132</v>
      </c>
      <c r="R37" s="158"/>
      <c r="S37" s="158"/>
      <c r="T37" s="158"/>
      <c r="U37" s="159" t="s">
        <v>191</v>
      </c>
      <c r="V37" s="159" t="s">
        <v>192</v>
      </c>
      <c r="W37" s="160"/>
      <c r="X37" s="160"/>
      <c r="Y37" s="160"/>
      <c r="Z37" s="118"/>
      <c r="AA37" s="114"/>
      <c r="AB37" s="161" t="s">
        <v>114</v>
      </c>
      <c r="AC37" s="161" t="s">
        <v>114</v>
      </c>
      <c r="AD37" s="164"/>
      <c r="AE37" s="164"/>
      <c r="AF37" s="162"/>
      <c r="AG37" s="114"/>
      <c r="AH37" s="84"/>
      <c r="AI37" s="84"/>
      <c r="AJ37" s="84"/>
      <c r="AK37" s="84"/>
      <c r="AL37" s="85"/>
      <c r="AM37" s="85"/>
      <c r="AN37" s="85"/>
      <c r="AO37" s="85"/>
      <c r="AP37" s="6">
        <v>1795</v>
      </c>
      <c r="AQ37" s="165">
        <v>14</v>
      </c>
      <c r="AR37" s="114"/>
      <c r="AS37" s="114" t="s">
        <v>133</v>
      </c>
      <c r="AT37" s="6" t="s">
        <v>123</v>
      </c>
      <c r="AU37" s="6" t="s">
        <v>197</v>
      </c>
      <c r="AV37" s="114"/>
      <c r="AW37" s="114"/>
      <c r="AX37" s="114"/>
      <c r="AY37" s="96" t="s">
        <v>21</v>
      </c>
      <c r="AZ37" s="106" t="s">
        <v>209</v>
      </c>
      <c r="BA37" s="97" t="s">
        <v>135</v>
      </c>
      <c r="BB37" s="107" t="s">
        <v>210</v>
      </c>
      <c r="BC37" s="108" t="s">
        <v>72</v>
      </c>
    </row>
    <row r="38" spans="1:55" customFormat="1" x14ac:dyDescent="0.25">
      <c r="A38" s="155"/>
      <c r="B38" s="7" t="s">
        <v>118</v>
      </c>
      <c r="C38" s="166" t="s">
        <v>137</v>
      </c>
      <c r="D38" s="167" t="s">
        <v>211</v>
      </c>
      <c r="E38" s="156" t="s">
        <v>113</v>
      </c>
      <c r="F38" s="156" t="s">
        <v>99</v>
      </c>
      <c r="G38" s="111" t="s">
        <v>88</v>
      </c>
      <c r="H38" s="113"/>
      <c r="I38" s="111"/>
      <c r="J38" s="6">
        <v>1799</v>
      </c>
      <c r="K38" s="31" t="s">
        <v>212</v>
      </c>
      <c r="L38" s="9"/>
      <c r="M38" s="168"/>
      <c r="N38" s="118"/>
      <c r="O38" s="6" t="s">
        <v>109</v>
      </c>
      <c r="P38" s="157" t="s">
        <v>213</v>
      </c>
      <c r="Q38" s="157" t="s">
        <v>99</v>
      </c>
      <c r="R38" s="158"/>
      <c r="S38" s="158"/>
      <c r="T38" s="158"/>
      <c r="U38" s="159" t="s">
        <v>191</v>
      </c>
      <c r="V38" s="159" t="s">
        <v>192</v>
      </c>
      <c r="W38" s="160"/>
      <c r="X38" s="160"/>
      <c r="Y38" s="160"/>
      <c r="Z38" s="118"/>
      <c r="AA38" s="168"/>
      <c r="AB38" s="161" t="s">
        <v>114</v>
      </c>
      <c r="AC38" s="161" t="s">
        <v>114</v>
      </c>
      <c r="AD38" s="162"/>
      <c r="AE38" s="162"/>
      <c r="AF38" s="162"/>
      <c r="AG38" s="114"/>
      <c r="AH38" s="119"/>
      <c r="AI38" s="119"/>
      <c r="AJ38" s="119"/>
      <c r="AK38" s="119"/>
      <c r="AL38" s="120"/>
      <c r="AM38" s="120"/>
      <c r="AN38" s="120"/>
      <c r="AO38" s="120"/>
      <c r="AP38" s="169">
        <v>1799</v>
      </c>
      <c r="AQ38" s="114">
        <v>15</v>
      </c>
      <c r="AR38" s="114"/>
      <c r="AS38" s="114" t="s">
        <v>122</v>
      </c>
      <c r="AT38" s="104" t="s">
        <v>123</v>
      </c>
      <c r="AU38" s="104" t="s">
        <v>197</v>
      </c>
      <c r="AV38" s="114"/>
      <c r="AW38" s="6"/>
      <c r="AX38" s="114" t="s">
        <v>214</v>
      </c>
      <c r="AY38" s="96" t="s">
        <v>21</v>
      </c>
      <c r="AZ38" s="106" t="s">
        <v>215</v>
      </c>
      <c r="BA38" s="97" t="s">
        <v>140</v>
      </c>
      <c r="BB38" s="107" t="s">
        <v>216</v>
      </c>
      <c r="BC38" s="108" t="s">
        <v>72</v>
      </c>
    </row>
    <row r="39" spans="1:55" customFormat="1" x14ac:dyDescent="0.25">
      <c r="A39" s="155"/>
      <c r="B39" s="7" t="s">
        <v>118</v>
      </c>
      <c r="C39" s="145" t="s">
        <v>142</v>
      </c>
      <c r="D39" s="102" t="s">
        <v>143</v>
      </c>
      <c r="E39" s="156" t="s">
        <v>113</v>
      </c>
      <c r="F39" s="156" t="s">
        <v>99</v>
      </c>
      <c r="G39" s="5" t="s">
        <v>88</v>
      </c>
      <c r="H39" s="54" t="s">
        <v>217</v>
      </c>
      <c r="I39" s="5"/>
      <c r="J39" s="6">
        <v>1810</v>
      </c>
      <c r="K39" s="31" t="s">
        <v>218</v>
      </c>
      <c r="L39" s="6"/>
      <c r="M39" s="35"/>
      <c r="N39" s="6"/>
      <c r="O39" s="6" t="s">
        <v>109</v>
      </c>
      <c r="P39" s="157" t="s">
        <v>208</v>
      </c>
      <c r="Q39" s="157" t="s">
        <v>99</v>
      </c>
      <c r="R39" s="20"/>
      <c r="S39" s="20"/>
      <c r="T39" s="20"/>
      <c r="U39" s="159" t="s">
        <v>191</v>
      </c>
      <c r="V39" s="159" t="s">
        <v>192</v>
      </c>
      <c r="W39" s="21"/>
      <c r="X39" s="21"/>
      <c r="Y39" s="21"/>
      <c r="Z39" s="31"/>
      <c r="AA39" s="6"/>
      <c r="AB39" s="161" t="s">
        <v>107</v>
      </c>
      <c r="AC39" s="161" t="s">
        <v>93</v>
      </c>
      <c r="AD39" s="172"/>
      <c r="AE39" s="172"/>
      <c r="AF39" s="172"/>
      <c r="AG39" s="53"/>
      <c r="AH39" s="55"/>
      <c r="AI39" s="55"/>
      <c r="AJ39" s="55"/>
      <c r="AK39" s="55"/>
      <c r="AL39" s="56"/>
      <c r="AM39" s="56"/>
      <c r="AN39" s="56"/>
      <c r="AO39" s="56"/>
      <c r="AP39" s="6">
        <v>1810</v>
      </c>
      <c r="AQ39" s="9">
        <v>97</v>
      </c>
      <c r="AR39" s="6"/>
      <c r="AS39" s="6" t="s">
        <v>145</v>
      </c>
      <c r="AT39" s="6" t="s">
        <v>219</v>
      </c>
      <c r="AU39" s="6" t="s">
        <v>220</v>
      </c>
      <c r="AV39" s="6"/>
      <c r="AW39" s="6"/>
      <c r="AX39" s="6"/>
      <c r="AY39" s="96" t="s">
        <v>21</v>
      </c>
      <c r="AZ39" s="106" t="s">
        <v>221</v>
      </c>
      <c r="BA39" s="97" t="s">
        <v>222</v>
      </c>
      <c r="BB39" s="107" t="s">
        <v>223</v>
      </c>
      <c r="BC39" s="108" t="s">
        <v>72</v>
      </c>
    </row>
    <row r="40" spans="1:55" customFormat="1" x14ac:dyDescent="0.25">
      <c r="A40" s="155"/>
      <c r="B40" s="7" t="s">
        <v>118</v>
      </c>
      <c r="C40" s="145" t="s">
        <v>151</v>
      </c>
      <c r="D40" s="102" t="s">
        <v>152</v>
      </c>
      <c r="E40" s="156" t="s">
        <v>113</v>
      </c>
      <c r="F40" s="156" t="s">
        <v>99</v>
      </c>
      <c r="G40" s="5" t="s">
        <v>88</v>
      </c>
      <c r="H40" s="54" t="s">
        <v>224</v>
      </c>
      <c r="I40" s="5"/>
      <c r="J40" s="6">
        <v>1815</v>
      </c>
      <c r="K40" s="31" t="s">
        <v>218</v>
      </c>
      <c r="L40" s="6"/>
      <c r="M40" s="114"/>
      <c r="N40" s="114"/>
      <c r="O40" s="6" t="s">
        <v>109</v>
      </c>
      <c r="P40" s="157" t="s">
        <v>208</v>
      </c>
      <c r="Q40" s="157" t="s">
        <v>99</v>
      </c>
      <c r="R40" s="158"/>
      <c r="S40" s="158"/>
      <c r="T40" s="158"/>
      <c r="U40" s="159" t="s">
        <v>191</v>
      </c>
      <c r="V40" s="159" t="s">
        <v>192</v>
      </c>
      <c r="W40" s="160"/>
      <c r="X40" s="160"/>
      <c r="Y40" s="160"/>
      <c r="Z40" s="114"/>
      <c r="AA40" s="6"/>
      <c r="AB40" s="161" t="s">
        <v>107</v>
      </c>
      <c r="AC40" s="161" t="s">
        <v>93</v>
      </c>
      <c r="AD40" s="162"/>
      <c r="AE40" s="162"/>
      <c r="AF40" s="162"/>
      <c r="AG40" s="53"/>
      <c r="AH40" s="116"/>
      <c r="AI40" s="116"/>
      <c r="AJ40" s="116"/>
      <c r="AK40" s="116"/>
      <c r="AL40" s="117"/>
      <c r="AM40" s="117"/>
      <c r="AN40" s="117"/>
      <c r="AO40" s="117"/>
      <c r="AP40" s="83">
        <v>1815</v>
      </c>
      <c r="AQ40" s="173">
        <v>97</v>
      </c>
      <c r="AR40" s="174"/>
      <c r="AS40" s="174" t="s">
        <v>145</v>
      </c>
      <c r="AT40" s="137" t="s">
        <v>219</v>
      </c>
      <c r="AU40" s="137" t="s">
        <v>220</v>
      </c>
      <c r="AV40" s="104"/>
      <c r="AW40" s="137"/>
      <c r="AX40" s="137"/>
      <c r="AY40" s="82" t="s">
        <v>74</v>
      </c>
      <c r="AZ40" s="106" t="s">
        <v>225</v>
      </c>
      <c r="BA40" s="97" t="s">
        <v>156</v>
      </c>
      <c r="BB40" s="107" t="s">
        <v>226</v>
      </c>
      <c r="BC40" s="108" t="s">
        <v>72</v>
      </c>
    </row>
    <row r="41" spans="1:55" customFormat="1" x14ac:dyDescent="0.25">
      <c r="A41" s="155"/>
      <c r="B41" s="175" t="s">
        <v>118</v>
      </c>
      <c r="C41" s="137" t="s">
        <v>158</v>
      </c>
      <c r="D41" s="176" t="s">
        <v>159</v>
      </c>
      <c r="E41" s="156" t="s">
        <v>113</v>
      </c>
      <c r="F41" s="156" t="s">
        <v>99</v>
      </c>
      <c r="G41" s="146" t="s">
        <v>88</v>
      </c>
      <c r="H41" s="177" t="s">
        <v>227</v>
      </c>
      <c r="I41" s="146"/>
      <c r="J41" s="6">
        <v>1825</v>
      </c>
      <c r="K41" s="136" t="s">
        <v>218</v>
      </c>
      <c r="L41" s="137"/>
      <c r="M41" s="104"/>
      <c r="N41" s="104"/>
      <c r="O41" s="137" t="s">
        <v>109</v>
      </c>
      <c r="P41" s="157" t="s">
        <v>208</v>
      </c>
      <c r="Q41" s="157" t="s">
        <v>99</v>
      </c>
      <c r="R41" s="157"/>
      <c r="S41" s="157"/>
      <c r="T41" s="157"/>
      <c r="U41" s="159" t="s">
        <v>191</v>
      </c>
      <c r="V41" s="159" t="s">
        <v>192</v>
      </c>
      <c r="W41" s="159"/>
      <c r="X41" s="159"/>
      <c r="Y41" s="159"/>
      <c r="Z41" s="104"/>
      <c r="AA41" s="137"/>
      <c r="AB41" s="161" t="s">
        <v>107</v>
      </c>
      <c r="AC41" s="161" t="s">
        <v>93</v>
      </c>
      <c r="AD41" s="161"/>
      <c r="AE41" s="161"/>
      <c r="AF41" s="161"/>
      <c r="AG41" s="138"/>
      <c r="AH41" s="179"/>
      <c r="AI41" s="179"/>
      <c r="AJ41" s="179"/>
      <c r="AK41" s="179"/>
      <c r="AL41" s="180"/>
      <c r="AM41" s="180"/>
      <c r="AN41" s="180"/>
      <c r="AO41" s="180"/>
      <c r="AP41" s="137">
        <v>1825</v>
      </c>
      <c r="AQ41" s="181">
        <v>135</v>
      </c>
      <c r="AR41" s="137"/>
      <c r="AS41" s="137" t="s">
        <v>163</v>
      </c>
      <c r="AT41" s="137" t="s">
        <v>228</v>
      </c>
      <c r="AU41" s="137" t="s">
        <v>220</v>
      </c>
      <c r="AV41" s="104"/>
      <c r="AW41" s="104"/>
      <c r="AX41" s="137"/>
      <c r="AY41" s="82" t="s">
        <v>75</v>
      </c>
      <c r="AZ41" s="106" t="s">
        <v>229</v>
      </c>
      <c r="BA41" s="97" t="s">
        <v>168</v>
      </c>
      <c r="BB41" s="107" t="s">
        <v>230</v>
      </c>
      <c r="BC41" s="108" t="s">
        <v>72</v>
      </c>
    </row>
    <row r="42" spans="1:55" customFormat="1" x14ac:dyDescent="0.25">
      <c r="A42" s="155"/>
      <c r="B42" s="7" t="s">
        <v>118</v>
      </c>
      <c r="C42" s="134" t="s">
        <v>231</v>
      </c>
      <c r="D42" s="102" t="s">
        <v>232</v>
      </c>
      <c r="E42" s="156" t="s">
        <v>113</v>
      </c>
      <c r="F42" s="156" t="s">
        <v>99</v>
      </c>
      <c r="G42" s="5" t="s">
        <v>88</v>
      </c>
      <c r="H42" s="54" t="s">
        <v>233</v>
      </c>
      <c r="I42" s="5"/>
      <c r="J42" s="6" t="s">
        <v>234</v>
      </c>
      <c r="K42" s="31" t="s">
        <v>188</v>
      </c>
      <c r="L42" s="103"/>
      <c r="M42" s="6"/>
      <c r="N42" s="35"/>
      <c r="O42" s="6" t="s">
        <v>109</v>
      </c>
      <c r="P42" s="157" t="s">
        <v>213</v>
      </c>
      <c r="Q42" s="157" t="s">
        <v>99</v>
      </c>
      <c r="R42" s="20"/>
      <c r="S42" s="20"/>
      <c r="T42" s="20"/>
      <c r="U42" s="159" t="s">
        <v>191</v>
      </c>
      <c r="V42" s="159" t="s">
        <v>192</v>
      </c>
      <c r="W42" s="21"/>
      <c r="X42" s="21"/>
      <c r="Y42" s="21"/>
      <c r="Z42" s="31"/>
      <c r="AA42" s="6"/>
      <c r="AB42" s="161" t="s">
        <v>107</v>
      </c>
      <c r="AC42" s="161" t="s">
        <v>93</v>
      </c>
      <c r="AD42" s="8"/>
      <c r="AE42" s="8"/>
      <c r="AF42" s="8"/>
      <c r="AG42" s="53" t="s">
        <v>235</v>
      </c>
      <c r="AH42" s="55"/>
      <c r="AI42" s="55"/>
      <c r="AJ42" s="55"/>
      <c r="AK42" s="55"/>
      <c r="AL42" s="56"/>
      <c r="AM42" s="56"/>
      <c r="AN42" s="56"/>
      <c r="AO42" s="56"/>
      <c r="AP42" s="103" t="s">
        <v>234</v>
      </c>
      <c r="AQ42" s="9" t="s">
        <v>236</v>
      </c>
      <c r="AR42" s="6"/>
      <c r="AS42" s="6" t="s">
        <v>237</v>
      </c>
      <c r="AT42" s="104" t="s">
        <v>238</v>
      </c>
      <c r="AU42" s="104" t="s">
        <v>239</v>
      </c>
      <c r="AV42" s="6"/>
      <c r="AW42" s="6"/>
      <c r="AX42" s="6"/>
      <c r="AY42" s="96" t="s">
        <v>75</v>
      </c>
      <c r="AZ42" s="106" t="s">
        <v>240</v>
      </c>
      <c r="BA42" s="97" t="s">
        <v>241</v>
      </c>
      <c r="BB42" s="107" t="s">
        <v>242</v>
      </c>
      <c r="BC42" s="108" t="s">
        <v>72</v>
      </c>
    </row>
    <row r="43" spans="1:55" customFormat="1" x14ac:dyDescent="0.25">
      <c r="A43" s="132"/>
      <c r="B43" s="183" t="s">
        <v>170</v>
      </c>
      <c r="C43" s="109" t="s">
        <v>243</v>
      </c>
      <c r="D43" s="204" t="s">
        <v>244</v>
      </c>
      <c r="E43" s="156" t="s">
        <v>113</v>
      </c>
      <c r="F43" s="156" t="s">
        <v>99</v>
      </c>
      <c r="G43" s="111" t="s">
        <v>88</v>
      </c>
      <c r="H43" s="111">
        <v>55</v>
      </c>
      <c r="I43" s="111" t="s">
        <v>245</v>
      </c>
      <c r="J43" s="185">
        <v>1846</v>
      </c>
      <c r="K43" s="186"/>
      <c r="L43" s="185">
        <v>1791</v>
      </c>
      <c r="M43" s="187"/>
      <c r="N43" s="186"/>
      <c r="O43" s="187"/>
      <c r="P43" s="157" t="s">
        <v>213</v>
      </c>
      <c r="Q43" s="157" t="s">
        <v>99</v>
      </c>
      <c r="R43" s="59"/>
      <c r="S43" s="59" t="s">
        <v>173</v>
      </c>
      <c r="T43" s="59" t="s">
        <v>174</v>
      </c>
      <c r="U43" s="159" t="s">
        <v>191</v>
      </c>
      <c r="V43" s="159" t="s">
        <v>192</v>
      </c>
      <c r="W43" s="57"/>
      <c r="X43" s="57"/>
      <c r="Y43" s="57"/>
      <c r="Z43" s="53"/>
      <c r="AA43" s="53"/>
      <c r="AB43" s="161" t="s">
        <v>107</v>
      </c>
      <c r="AC43" s="161" t="s">
        <v>93</v>
      </c>
      <c r="AD43" s="100"/>
      <c r="AE43" s="100"/>
      <c r="AF43" s="100" t="s">
        <v>174</v>
      </c>
      <c r="AG43" s="53" t="s">
        <v>246</v>
      </c>
      <c r="AH43" s="94" t="s">
        <v>176</v>
      </c>
      <c r="AI43" s="94" t="s">
        <v>175</v>
      </c>
      <c r="AJ43" s="94">
        <v>50</v>
      </c>
      <c r="AK43" s="94" t="s">
        <v>177</v>
      </c>
      <c r="AL43" s="95" t="s">
        <v>247</v>
      </c>
      <c r="AM43" s="95" t="s">
        <v>248</v>
      </c>
      <c r="AN43" s="95">
        <v>50</v>
      </c>
      <c r="AO43" s="95" t="s">
        <v>173</v>
      </c>
      <c r="AP43" s="188"/>
      <c r="AQ43" s="189"/>
      <c r="AR43" s="190"/>
      <c r="AS43" s="190"/>
      <c r="AT43" s="190"/>
      <c r="AU43" s="190"/>
      <c r="AV43" s="190"/>
      <c r="AW43" s="191"/>
      <c r="AX43" s="205"/>
      <c r="AY43" s="192" t="s">
        <v>75</v>
      </c>
      <c r="AZ43" s="193" t="s">
        <v>249</v>
      </c>
      <c r="BA43" s="154" t="s">
        <v>250</v>
      </c>
      <c r="BB43" s="142" t="s">
        <v>251</v>
      </c>
      <c r="BC43" s="206" t="s">
        <v>72</v>
      </c>
    </row>
    <row r="44" spans="1:55" s="24" customFormat="1" ht="18.75" x14ac:dyDescent="0.25">
      <c r="A44" s="17" t="s">
        <v>6</v>
      </c>
      <c r="B44" s="32"/>
      <c r="C44" s="17"/>
      <c r="D44" s="17"/>
      <c r="E44" s="17"/>
      <c r="F44" s="17"/>
      <c r="G44" s="17"/>
      <c r="H44" s="17"/>
      <c r="I44" s="17"/>
      <c r="J44" s="17"/>
      <c r="K44" s="17"/>
      <c r="L44" s="17"/>
      <c r="M44" s="17"/>
      <c r="N44" s="17"/>
      <c r="O44" s="17"/>
      <c r="AH44" s="2"/>
      <c r="AI44" s="2"/>
      <c r="AJ44" s="2"/>
      <c r="AK44" s="2"/>
      <c r="AL44" s="2"/>
      <c r="AM44" s="2"/>
      <c r="AN44" s="2"/>
      <c r="AO44" s="2"/>
      <c r="BB44" s="80"/>
    </row>
    <row r="45" spans="1:55" customFormat="1" x14ac:dyDescent="0.25">
      <c r="A45" s="132"/>
      <c r="B45" s="133" t="s">
        <v>89</v>
      </c>
      <c r="C45" s="134" t="s">
        <v>496</v>
      </c>
      <c r="D45" s="134" t="s">
        <v>497</v>
      </c>
      <c r="E45" s="58" t="s">
        <v>498</v>
      </c>
      <c r="F45" s="58" t="s">
        <v>93</v>
      </c>
      <c r="G45" s="58" t="s">
        <v>87</v>
      </c>
      <c r="H45" s="58"/>
      <c r="I45" s="58"/>
      <c r="J45" s="103" t="s">
        <v>499</v>
      </c>
      <c r="K45" s="246" t="s">
        <v>393</v>
      </c>
      <c r="L45" s="31"/>
      <c r="M45" s="53"/>
      <c r="N45" s="31" t="s">
        <v>500</v>
      </c>
      <c r="O45" s="53" t="s">
        <v>109</v>
      </c>
      <c r="P45" s="59" t="s">
        <v>107</v>
      </c>
      <c r="Q45" s="59" t="s">
        <v>93</v>
      </c>
      <c r="R45" s="59"/>
      <c r="S45" s="59"/>
      <c r="T45" s="59"/>
      <c r="U45" s="57" t="s">
        <v>191</v>
      </c>
      <c r="V45" s="57" t="s">
        <v>99</v>
      </c>
      <c r="W45" s="135"/>
      <c r="X45" s="135"/>
      <c r="Y45" s="135"/>
      <c r="Z45" s="53"/>
      <c r="AA45" s="53"/>
      <c r="AB45" s="100"/>
      <c r="AC45" s="100"/>
      <c r="AD45" s="100"/>
      <c r="AE45" s="100"/>
      <c r="AF45" s="100"/>
      <c r="AG45" s="136"/>
      <c r="AH45" s="94"/>
      <c r="AI45" s="94"/>
      <c r="AJ45" s="94"/>
      <c r="AK45" s="94"/>
      <c r="AL45" s="95"/>
      <c r="AM45" s="95"/>
      <c r="AN45" s="95"/>
      <c r="AO45" s="95"/>
      <c r="AP45" s="137"/>
      <c r="AQ45" s="137"/>
      <c r="AR45" s="138"/>
      <c r="AS45" s="138"/>
      <c r="AT45" s="139"/>
      <c r="AU45" s="138"/>
      <c r="AV45" s="138"/>
      <c r="AW45" s="138"/>
      <c r="AX45" s="138" t="s">
        <v>501</v>
      </c>
      <c r="AY45" s="105" t="s">
        <v>21</v>
      </c>
      <c r="AZ45" s="140" t="s">
        <v>502</v>
      </c>
      <c r="BA45" s="141" t="s">
        <v>503</v>
      </c>
      <c r="BB45" s="142" t="s">
        <v>504</v>
      </c>
      <c r="BC45" s="143" t="s">
        <v>72</v>
      </c>
    </row>
    <row r="46" spans="1:55" customFormat="1" x14ac:dyDescent="0.25">
      <c r="A46" s="132"/>
      <c r="B46" s="133" t="s">
        <v>281</v>
      </c>
      <c r="C46" s="110" t="s">
        <v>505</v>
      </c>
      <c r="D46" s="110" t="s">
        <v>506</v>
      </c>
      <c r="E46" s="156" t="s">
        <v>507</v>
      </c>
      <c r="F46" s="156" t="s">
        <v>93</v>
      </c>
      <c r="G46" s="156" t="s">
        <v>87</v>
      </c>
      <c r="H46" s="156"/>
      <c r="I46" s="156"/>
      <c r="J46" s="114">
        <v>1809</v>
      </c>
      <c r="K46" s="114" t="s">
        <v>500</v>
      </c>
      <c r="L46" s="104"/>
      <c r="M46" s="104"/>
      <c r="N46" s="104"/>
      <c r="O46" s="104"/>
      <c r="P46" s="157" t="s">
        <v>107</v>
      </c>
      <c r="Q46" s="157" t="s">
        <v>93</v>
      </c>
      <c r="R46" s="157"/>
      <c r="S46" s="157"/>
      <c r="T46" s="157"/>
      <c r="U46" s="159" t="s">
        <v>191</v>
      </c>
      <c r="V46" s="159" t="s">
        <v>99</v>
      </c>
      <c r="W46" s="159"/>
      <c r="X46" s="159"/>
      <c r="Y46" s="159"/>
      <c r="Z46" s="104"/>
      <c r="AA46" s="104"/>
      <c r="AB46" s="161"/>
      <c r="AC46" s="161"/>
      <c r="AD46" s="161"/>
      <c r="AE46" s="161"/>
      <c r="AF46" s="161"/>
      <c r="AG46" s="104"/>
      <c r="AH46" s="179"/>
      <c r="AI46" s="179"/>
      <c r="AJ46" s="179"/>
      <c r="AK46" s="179"/>
      <c r="AL46" s="180"/>
      <c r="AM46" s="180"/>
      <c r="AN46" s="180"/>
      <c r="AO46" s="180"/>
      <c r="AP46" s="104"/>
      <c r="AQ46" s="104"/>
      <c r="AR46" s="104"/>
      <c r="AS46" s="104"/>
      <c r="AT46" s="104"/>
      <c r="AU46" s="104"/>
      <c r="AV46" s="104"/>
      <c r="AW46" s="104"/>
      <c r="AX46" s="104"/>
      <c r="AY46" s="105" t="s">
        <v>21</v>
      </c>
      <c r="AZ46" s="140" t="s">
        <v>508</v>
      </c>
      <c r="BA46" s="141" t="s">
        <v>509</v>
      </c>
      <c r="BB46" s="142" t="s">
        <v>510</v>
      </c>
      <c r="BC46" s="143" t="s">
        <v>72</v>
      </c>
    </row>
    <row r="47" spans="1:55" customFormat="1" x14ac:dyDescent="0.25">
      <c r="A47" s="155"/>
      <c r="B47" s="144" t="s">
        <v>104</v>
      </c>
      <c r="C47" s="145" t="s">
        <v>304</v>
      </c>
      <c r="D47" s="145" t="s">
        <v>305</v>
      </c>
      <c r="E47" s="146" t="s">
        <v>306</v>
      </c>
      <c r="F47" s="146" t="s">
        <v>93</v>
      </c>
      <c r="G47" s="218" t="s">
        <v>87</v>
      </c>
      <c r="H47" s="218"/>
      <c r="I47" s="218"/>
      <c r="J47" s="219" t="s">
        <v>307</v>
      </c>
      <c r="K47" s="219"/>
      <c r="L47" s="103">
        <v>1814</v>
      </c>
      <c r="M47" s="220"/>
      <c r="N47" s="220"/>
      <c r="O47" s="219" t="s">
        <v>109</v>
      </c>
      <c r="P47" s="148" t="s">
        <v>107</v>
      </c>
      <c r="Q47" s="148" t="s">
        <v>93</v>
      </c>
      <c r="R47" s="221"/>
      <c r="S47" s="221"/>
      <c r="T47" s="221"/>
      <c r="U47" s="150" t="s">
        <v>113</v>
      </c>
      <c r="V47" s="150" t="s">
        <v>99</v>
      </c>
      <c r="W47" s="222"/>
      <c r="X47" s="222"/>
      <c r="Y47" s="222"/>
      <c r="Z47" s="151"/>
      <c r="AA47" s="247" t="s">
        <v>308</v>
      </c>
      <c r="AB47" s="152" t="s">
        <v>309</v>
      </c>
      <c r="AC47" s="152" t="s">
        <v>310</v>
      </c>
      <c r="AD47" s="223"/>
      <c r="AE47" s="223"/>
      <c r="AF47" s="223"/>
      <c r="AG47" s="91"/>
      <c r="AH47" s="84" t="s">
        <v>114</v>
      </c>
      <c r="AI47" s="84" t="s">
        <v>114</v>
      </c>
      <c r="AJ47" s="84" t="s">
        <v>114</v>
      </c>
      <c r="AK47" s="84" t="s">
        <v>114</v>
      </c>
      <c r="AL47" s="85" t="s">
        <v>114</v>
      </c>
      <c r="AM47" s="85" t="s">
        <v>114</v>
      </c>
      <c r="AN47" s="85" t="s">
        <v>114</v>
      </c>
      <c r="AO47" s="85" t="s">
        <v>114</v>
      </c>
      <c r="AP47" s="91"/>
      <c r="AQ47" s="91"/>
      <c r="AR47" s="91"/>
      <c r="AS47" s="91"/>
      <c r="AT47" s="91"/>
      <c r="AU47" s="91"/>
      <c r="AV47" s="91"/>
      <c r="AW47" s="137" t="s">
        <v>114</v>
      </c>
      <c r="AX47" s="219"/>
      <c r="AY47" s="82" t="s">
        <v>75</v>
      </c>
      <c r="AZ47" s="153" t="s">
        <v>311</v>
      </c>
      <c r="BA47" s="154" t="s">
        <v>312</v>
      </c>
      <c r="BB47" s="150" t="s">
        <v>313</v>
      </c>
      <c r="BC47" s="149" t="s">
        <v>72</v>
      </c>
    </row>
    <row r="48" spans="1:55" customFormat="1" x14ac:dyDescent="0.25">
      <c r="A48" s="155"/>
      <c r="B48" s="144" t="s">
        <v>349</v>
      </c>
      <c r="C48" s="145" t="s">
        <v>350</v>
      </c>
      <c r="D48" s="145" t="s">
        <v>260</v>
      </c>
      <c r="E48" s="146" t="s">
        <v>306</v>
      </c>
      <c r="F48" s="146" t="s">
        <v>93</v>
      </c>
      <c r="G48" s="225" t="s">
        <v>87</v>
      </c>
      <c r="H48" s="225" t="s">
        <v>351</v>
      </c>
      <c r="I48" s="225" t="s">
        <v>173</v>
      </c>
      <c r="J48" s="103" t="s">
        <v>307</v>
      </c>
      <c r="K48" s="226"/>
      <c r="L48" s="103">
        <v>1811</v>
      </c>
      <c r="M48" s="227"/>
      <c r="N48" s="227"/>
      <c r="O48" s="103"/>
      <c r="P48" s="148" t="s">
        <v>107</v>
      </c>
      <c r="Q48" s="148" t="s">
        <v>93</v>
      </c>
      <c r="R48" s="149"/>
      <c r="S48" s="149"/>
      <c r="T48" s="149"/>
      <c r="U48" s="150" t="s">
        <v>113</v>
      </c>
      <c r="V48" s="150" t="s">
        <v>99</v>
      </c>
      <c r="W48" s="107"/>
      <c r="X48" s="107"/>
      <c r="Y48" s="107"/>
      <c r="Z48" s="137" t="s">
        <v>352</v>
      </c>
      <c r="AA48" s="137" t="s">
        <v>308</v>
      </c>
      <c r="AB48" s="152" t="s">
        <v>309</v>
      </c>
      <c r="AC48" s="152" t="s">
        <v>310</v>
      </c>
      <c r="AD48" s="8"/>
      <c r="AE48" s="8"/>
      <c r="AF48" s="8"/>
      <c r="AG48" s="6"/>
      <c r="AH48" s="84" t="s">
        <v>114</v>
      </c>
      <c r="AI48" s="84" t="s">
        <v>114</v>
      </c>
      <c r="AJ48" s="84" t="s">
        <v>114</v>
      </c>
      <c r="AK48" s="84" t="s">
        <v>114</v>
      </c>
      <c r="AL48" s="85" t="s">
        <v>114</v>
      </c>
      <c r="AM48" s="85" t="s">
        <v>114</v>
      </c>
      <c r="AN48" s="85" t="s">
        <v>114</v>
      </c>
      <c r="AO48" s="85" t="s">
        <v>114</v>
      </c>
      <c r="AP48" s="6"/>
      <c r="AQ48" s="6"/>
      <c r="AR48" s="6"/>
      <c r="AS48" s="6"/>
      <c r="AT48" s="6"/>
      <c r="AU48" s="6"/>
      <c r="AV48" s="6"/>
      <c r="AW48" s="137" t="s">
        <v>353</v>
      </c>
      <c r="AX48" s="103" t="s">
        <v>354</v>
      </c>
      <c r="AY48" s="82" t="s">
        <v>75</v>
      </c>
      <c r="AZ48" s="153" t="s">
        <v>355</v>
      </c>
      <c r="BA48" s="154" t="s">
        <v>356</v>
      </c>
      <c r="BB48" s="203" t="s">
        <v>357</v>
      </c>
      <c r="BC48" s="149" t="s">
        <v>72</v>
      </c>
    </row>
    <row r="49" spans="1:56" customFormat="1" x14ac:dyDescent="0.25">
      <c r="A49" s="155"/>
      <c r="B49" s="7" t="s">
        <v>118</v>
      </c>
      <c r="C49" s="145" t="s">
        <v>142</v>
      </c>
      <c r="D49" s="102" t="s">
        <v>143</v>
      </c>
      <c r="E49" s="156" t="s">
        <v>392</v>
      </c>
      <c r="F49" s="156" t="s">
        <v>93</v>
      </c>
      <c r="G49" s="5" t="s">
        <v>87</v>
      </c>
      <c r="H49" s="54" t="s">
        <v>30</v>
      </c>
      <c r="I49" s="5"/>
      <c r="J49" s="6">
        <v>1810</v>
      </c>
      <c r="K49" s="31" t="s">
        <v>393</v>
      </c>
      <c r="L49" s="101"/>
      <c r="M49" s="6"/>
      <c r="N49" s="6"/>
      <c r="O49" s="6" t="s">
        <v>109</v>
      </c>
      <c r="P49" s="157" t="s">
        <v>107</v>
      </c>
      <c r="Q49" s="157" t="s">
        <v>93</v>
      </c>
      <c r="R49" s="20"/>
      <c r="S49" s="20"/>
      <c r="T49" s="20"/>
      <c r="U49" s="159" t="s">
        <v>113</v>
      </c>
      <c r="V49" s="159" t="s">
        <v>99</v>
      </c>
      <c r="W49" s="21"/>
      <c r="X49" s="21"/>
      <c r="Y49" s="21"/>
      <c r="Z49" s="31"/>
      <c r="AA49" s="6"/>
      <c r="AB49" s="161" t="s">
        <v>114</v>
      </c>
      <c r="AC49" s="161" t="s">
        <v>114</v>
      </c>
      <c r="AD49" s="8"/>
      <c r="AE49" s="8"/>
      <c r="AF49" s="8"/>
      <c r="AG49" s="53"/>
      <c r="AH49" s="55"/>
      <c r="AI49" s="55"/>
      <c r="AJ49" s="55"/>
      <c r="AK49" s="55"/>
      <c r="AL49" s="56"/>
      <c r="AM49" s="56"/>
      <c r="AN49" s="56"/>
      <c r="AO49" s="56"/>
      <c r="AP49" s="6">
        <v>1810</v>
      </c>
      <c r="AQ49" s="9">
        <v>97</v>
      </c>
      <c r="AR49" s="6"/>
      <c r="AS49" s="6" t="s">
        <v>145</v>
      </c>
      <c r="AT49" s="6" t="s">
        <v>123</v>
      </c>
      <c r="AU49" s="6" t="s">
        <v>124</v>
      </c>
      <c r="AV49" s="6"/>
      <c r="AW49" s="6"/>
      <c r="AX49" s="6"/>
      <c r="AY49" s="96" t="s">
        <v>21</v>
      </c>
      <c r="AZ49" s="106" t="s">
        <v>394</v>
      </c>
      <c r="BA49" s="97" t="s">
        <v>140</v>
      </c>
      <c r="BB49" s="107" t="s">
        <v>395</v>
      </c>
      <c r="BC49" s="108" t="s">
        <v>72</v>
      </c>
    </row>
    <row r="50" spans="1:56" customFormat="1" x14ac:dyDescent="0.25">
      <c r="A50" s="155"/>
      <c r="B50" s="7" t="s">
        <v>118</v>
      </c>
      <c r="C50" s="145" t="s">
        <v>151</v>
      </c>
      <c r="D50" s="102" t="s">
        <v>152</v>
      </c>
      <c r="E50" s="156" t="s">
        <v>392</v>
      </c>
      <c r="F50" s="156" t="s">
        <v>93</v>
      </c>
      <c r="G50" s="5" t="s">
        <v>87</v>
      </c>
      <c r="H50" s="54" t="s">
        <v>399</v>
      </c>
      <c r="I50" s="5"/>
      <c r="J50" s="6">
        <v>1815</v>
      </c>
      <c r="K50" s="31" t="s">
        <v>393</v>
      </c>
      <c r="L50" s="101"/>
      <c r="M50" s="114"/>
      <c r="N50" s="114"/>
      <c r="O50" s="6" t="s">
        <v>109</v>
      </c>
      <c r="P50" s="157" t="s">
        <v>107</v>
      </c>
      <c r="Q50" s="157" t="s">
        <v>93</v>
      </c>
      <c r="R50" s="158"/>
      <c r="S50" s="158"/>
      <c r="T50" s="158"/>
      <c r="U50" s="159" t="s">
        <v>113</v>
      </c>
      <c r="V50" s="159" t="s">
        <v>99</v>
      </c>
      <c r="W50" s="160"/>
      <c r="X50" s="160"/>
      <c r="Y50" s="160"/>
      <c r="Z50" s="114"/>
      <c r="AA50" s="6"/>
      <c r="AB50" s="161" t="s">
        <v>114</v>
      </c>
      <c r="AC50" s="161" t="s">
        <v>114</v>
      </c>
      <c r="AD50" s="162"/>
      <c r="AE50" s="162"/>
      <c r="AF50" s="162"/>
      <c r="AG50" s="53"/>
      <c r="AH50" s="116"/>
      <c r="AI50" s="116"/>
      <c r="AJ50" s="116"/>
      <c r="AK50" s="116"/>
      <c r="AL50" s="117"/>
      <c r="AM50" s="117"/>
      <c r="AN50" s="117"/>
      <c r="AO50" s="117"/>
      <c r="AP50" s="83">
        <v>1815</v>
      </c>
      <c r="AQ50" s="173">
        <v>97</v>
      </c>
      <c r="AR50" s="174"/>
      <c r="AS50" s="174" t="s">
        <v>145</v>
      </c>
      <c r="AT50" s="137" t="s">
        <v>123</v>
      </c>
      <c r="AU50" s="137" t="s">
        <v>124</v>
      </c>
      <c r="AV50" s="104"/>
      <c r="AW50" s="137"/>
      <c r="AX50" s="137"/>
      <c r="AY50" s="82" t="s">
        <v>74</v>
      </c>
      <c r="AZ50" s="106" t="s">
        <v>400</v>
      </c>
      <c r="BA50" s="97" t="s">
        <v>156</v>
      </c>
      <c r="BB50" s="107" t="s">
        <v>401</v>
      </c>
      <c r="BC50" s="108" t="s">
        <v>72</v>
      </c>
    </row>
    <row r="51" spans="1:56" customFormat="1" x14ac:dyDescent="0.25">
      <c r="A51" s="155"/>
      <c r="B51" s="242" t="s">
        <v>118</v>
      </c>
      <c r="C51" s="137" t="s">
        <v>158</v>
      </c>
      <c r="D51" s="176" t="s">
        <v>159</v>
      </c>
      <c r="E51" s="156" t="s">
        <v>392</v>
      </c>
      <c r="F51" s="156" t="s">
        <v>93</v>
      </c>
      <c r="G51" s="178" t="s">
        <v>87</v>
      </c>
      <c r="H51" s="228" t="s">
        <v>408</v>
      </c>
      <c r="I51" s="178" t="s">
        <v>409</v>
      </c>
      <c r="J51" s="6">
        <v>1825</v>
      </c>
      <c r="K51" s="136" t="s">
        <v>393</v>
      </c>
      <c r="L51" s="137"/>
      <c r="M51" s="104"/>
      <c r="N51" s="104"/>
      <c r="O51" s="137" t="s">
        <v>109</v>
      </c>
      <c r="P51" s="157" t="s">
        <v>107</v>
      </c>
      <c r="Q51" s="157" t="s">
        <v>93</v>
      </c>
      <c r="R51" s="157"/>
      <c r="S51" s="157"/>
      <c r="T51" s="157"/>
      <c r="U51" s="159" t="s">
        <v>113</v>
      </c>
      <c r="V51" s="159" t="s">
        <v>99</v>
      </c>
      <c r="W51" s="159"/>
      <c r="X51" s="159"/>
      <c r="Y51" s="159"/>
      <c r="Z51" s="104"/>
      <c r="AA51" s="137" t="s">
        <v>308</v>
      </c>
      <c r="AB51" s="161" t="s">
        <v>309</v>
      </c>
      <c r="AC51" s="161" t="s">
        <v>310</v>
      </c>
      <c r="AD51" s="161"/>
      <c r="AE51" s="161"/>
      <c r="AF51" s="161"/>
      <c r="AG51" s="138"/>
      <c r="AH51" s="179"/>
      <c r="AI51" s="179"/>
      <c r="AJ51" s="179"/>
      <c r="AK51" s="179"/>
      <c r="AL51" s="180"/>
      <c r="AM51" s="180"/>
      <c r="AN51" s="180"/>
      <c r="AO51" s="180"/>
      <c r="AP51" s="137">
        <v>1825</v>
      </c>
      <c r="AQ51" s="181">
        <v>135</v>
      </c>
      <c r="AR51" s="182"/>
      <c r="AS51" s="182" t="s">
        <v>163</v>
      </c>
      <c r="AT51" s="137" t="s">
        <v>146</v>
      </c>
      <c r="AU51" s="137" t="s">
        <v>147</v>
      </c>
      <c r="AV51" s="104"/>
      <c r="AW51" s="104"/>
      <c r="AX51" s="182"/>
      <c r="AY51" s="82" t="s">
        <v>75</v>
      </c>
      <c r="AZ51" s="106" t="s">
        <v>410</v>
      </c>
      <c r="BA51" s="97" t="s">
        <v>168</v>
      </c>
      <c r="BB51" s="107" t="s">
        <v>411</v>
      </c>
      <c r="BC51" s="108" t="s">
        <v>72</v>
      </c>
    </row>
    <row r="52" spans="1:56" customFormat="1" x14ac:dyDescent="0.25">
      <c r="A52" s="155"/>
      <c r="B52" s="7" t="s">
        <v>118</v>
      </c>
      <c r="C52" s="134" t="s">
        <v>231</v>
      </c>
      <c r="D52" s="102" t="s">
        <v>232</v>
      </c>
      <c r="E52" s="250" t="s">
        <v>306</v>
      </c>
      <c r="F52" s="250" t="s">
        <v>93</v>
      </c>
      <c r="G52" s="5" t="s">
        <v>87</v>
      </c>
      <c r="H52" s="54" t="s">
        <v>436</v>
      </c>
      <c r="I52" s="5"/>
      <c r="J52" s="6" t="s">
        <v>234</v>
      </c>
      <c r="K52" s="31" t="s">
        <v>393</v>
      </c>
      <c r="L52" s="103"/>
      <c r="M52" s="6"/>
      <c r="N52" s="35"/>
      <c r="O52" s="6" t="s">
        <v>109</v>
      </c>
      <c r="P52" s="157" t="s">
        <v>107</v>
      </c>
      <c r="Q52" s="157" t="s">
        <v>93</v>
      </c>
      <c r="R52" s="20"/>
      <c r="S52" s="20"/>
      <c r="T52" s="20"/>
      <c r="U52" s="159" t="s">
        <v>113</v>
      </c>
      <c r="V52" s="159" t="s">
        <v>99</v>
      </c>
      <c r="W52" s="21"/>
      <c r="X52" s="21"/>
      <c r="Y52" s="21"/>
      <c r="Z52" s="31"/>
      <c r="AA52" s="6"/>
      <c r="AB52" s="161" t="s">
        <v>309</v>
      </c>
      <c r="AC52" s="161" t="s">
        <v>310</v>
      </c>
      <c r="AD52" s="8"/>
      <c r="AE52" s="8"/>
      <c r="AF52" s="8"/>
      <c r="AG52" s="53"/>
      <c r="AH52" s="55"/>
      <c r="AI52" s="55"/>
      <c r="AJ52" s="55"/>
      <c r="AK52" s="55"/>
      <c r="AL52" s="56"/>
      <c r="AM52" s="56"/>
      <c r="AN52" s="56"/>
      <c r="AO52" s="56"/>
      <c r="AP52" s="103" t="s">
        <v>234</v>
      </c>
      <c r="AQ52" s="9" t="s">
        <v>236</v>
      </c>
      <c r="AR52" s="6"/>
      <c r="AS52" s="6" t="s">
        <v>237</v>
      </c>
      <c r="AT52" s="104" t="s">
        <v>164</v>
      </c>
      <c r="AU52" s="104" t="s">
        <v>437</v>
      </c>
      <c r="AV52" s="6"/>
      <c r="AW52" s="6"/>
      <c r="AX52" s="6"/>
      <c r="AY52" s="96" t="s">
        <v>75</v>
      </c>
      <c r="AZ52" s="106" t="s">
        <v>438</v>
      </c>
      <c r="BA52" s="97" t="s">
        <v>241</v>
      </c>
      <c r="BB52" s="107" t="s">
        <v>439</v>
      </c>
      <c r="BC52" s="108" t="s">
        <v>72</v>
      </c>
    </row>
    <row r="53" spans="1:56" customFormat="1" x14ac:dyDescent="0.25">
      <c r="A53" s="155"/>
      <c r="B53" s="7" t="s">
        <v>118</v>
      </c>
      <c r="C53" s="229" t="s">
        <v>491</v>
      </c>
      <c r="D53" s="230" t="s">
        <v>492</v>
      </c>
      <c r="E53" s="250" t="s">
        <v>306</v>
      </c>
      <c r="F53" s="250" t="s">
        <v>93</v>
      </c>
      <c r="G53" s="251" t="s">
        <v>87</v>
      </c>
      <c r="H53" s="252"/>
      <c r="I53" s="251"/>
      <c r="J53" s="6">
        <v>1870</v>
      </c>
      <c r="K53" s="31" t="s">
        <v>393</v>
      </c>
      <c r="L53" s="9"/>
      <c r="M53" s="233"/>
      <c r="N53" s="234"/>
      <c r="O53" s="6" t="s">
        <v>109</v>
      </c>
      <c r="P53" s="157" t="s">
        <v>107</v>
      </c>
      <c r="Q53" s="157" t="s">
        <v>93</v>
      </c>
      <c r="R53" s="235"/>
      <c r="S53" s="235"/>
      <c r="T53" s="235"/>
      <c r="U53" s="159" t="s">
        <v>113</v>
      </c>
      <c r="V53" s="159" t="s">
        <v>99</v>
      </c>
      <c r="W53" s="236"/>
      <c r="X53" s="236"/>
      <c r="Y53" s="236"/>
      <c r="Z53" s="31"/>
      <c r="AA53" s="233"/>
      <c r="AB53" s="161" t="s">
        <v>309</v>
      </c>
      <c r="AC53" s="161" t="s">
        <v>310</v>
      </c>
      <c r="AD53" s="241"/>
      <c r="AE53" s="241"/>
      <c r="AF53" s="241"/>
      <c r="AG53" s="53" t="s">
        <v>493</v>
      </c>
      <c r="AH53" s="55"/>
      <c r="AI53" s="55"/>
      <c r="AJ53" s="55"/>
      <c r="AK53" s="55"/>
      <c r="AL53" s="56"/>
      <c r="AM53" s="56"/>
      <c r="AN53" s="56"/>
      <c r="AO53" s="56"/>
      <c r="AP53" s="238">
        <v>1870</v>
      </c>
      <c r="AQ53" s="239">
        <v>266</v>
      </c>
      <c r="AR53" s="233"/>
      <c r="AS53" s="240" t="s">
        <v>306</v>
      </c>
      <c r="AT53" s="104" t="s">
        <v>475</v>
      </c>
      <c r="AU53" s="104" t="s">
        <v>476</v>
      </c>
      <c r="AV53" s="233"/>
      <c r="AW53" s="6"/>
      <c r="AX53" s="233" t="s">
        <v>477</v>
      </c>
      <c r="AY53" s="82" t="s">
        <v>76</v>
      </c>
      <c r="AZ53" s="106" t="s">
        <v>494</v>
      </c>
      <c r="BA53" s="97" t="s">
        <v>479</v>
      </c>
      <c r="BB53" s="107" t="s">
        <v>495</v>
      </c>
      <c r="BC53" s="108" t="s">
        <v>72</v>
      </c>
    </row>
    <row r="54" spans="1:56" customFormat="1" x14ac:dyDescent="0.25">
      <c r="A54" s="155"/>
      <c r="B54" s="183" t="s">
        <v>540</v>
      </c>
      <c r="C54" s="109" t="s">
        <v>552</v>
      </c>
      <c r="D54" s="204" t="s">
        <v>553</v>
      </c>
      <c r="E54" s="250" t="s">
        <v>306</v>
      </c>
      <c r="F54" s="250" t="s">
        <v>93</v>
      </c>
      <c r="G54" s="251" t="s">
        <v>87</v>
      </c>
      <c r="H54" s="58">
        <v>87</v>
      </c>
      <c r="I54" s="58"/>
      <c r="J54" s="185">
        <v>1896</v>
      </c>
      <c r="K54" s="186"/>
      <c r="L54" s="185">
        <f>1896-87</f>
        <v>1809</v>
      </c>
      <c r="M54" s="187"/>
      <c r="N54" s="186"/>
      <c r="O54" s="187"/>
      <c r="P54" s="157" t="s">
        <v>107</v>
      </c>
      <c r="Q54" s="157" t="s">
        <v>93</v>
      </c>
      <c r="R54" s="59"/>
      <c r="S54" s="59"/>
      <c r="T54" s="59" t="s">
        <v>174</v>
      </c>
      <c r="U54" s="159" t="s">
        <v>113</v>
      </c>
      <c r="V54" s="159" t="s">
        <v>99</v>
      </c>
      <c r="W54" s="236"/>
      <c r="X54" s="236"/>
      <c r="Y54" s="236" t="s">
        <v>174</v>
      </c>
      <c r="Z54" s="31"/>
      <c r="AA54" s="233"/>
      <c r="AB54" s="161" t="s">
        <v>309</v>
      </c>
      <c r="AC54" s="161" t="s">
        <v>310</v>
      </c>
      <c r="AD54" s="100"/>
      <c r="AE54" s="100"/>
      <c r="AF54" s="100" t="s">
        <v>174</v>
      </c>
      <c r="AG54" s="53" t="s">
        <v>493</v>
      </c>
      <c r="AH54" s="94"/>
      <c r="AI54" s="94"/>
      <c r="AJ54" s="94"/>
      <c r="AK54" s="94"/>
      <c r="AL54" s="95"/>
      <c r="AM54" s="95"/>
      <c r="AN54" s="95"/>
      <c r="AO54" s="95"/>
      <c r="AP54" s="188"/>
      <c r="AQ54" s="189"/>
      <c r="AR54" s="190"/>
      <c r="AS54" s="190"/>
      <c r="AT54" s="190"/>
      <c r="AU54" s="190"/>
      <c r="AV54" s="190"/>
      <c r="AW54" s="191"/>
      <c r="AX54" s="205"/>
      <c r="AY54" s="82" t="s">
        <v>76</v>
      </c>
      <c r="AZ54" s="193"/>
      <c r="BA54" s="154"/>
      <c r="BB54" s="142"/>
      <c r="BC54" s="248" t="s">
        <v>554</v>
      </c>
      <c r="BD54" t="s">
        <v>72</v>
      </c>
    </row>
    <row r="55" spans="1:56" x14ac:dyDescent="0.25">
      <c r="E55" s="4"/>
      <c r="F55" s="4"/>
      <c r="G55" s="4"/>
      <c r="H55" s="4"/>
      <c r="I55" s="4"/>
      <c r="J55" s="4"/>
      <c r="K55" s="4"/>
      <c r="L55" s="4"/>
    </row>
    <row r="56" spans="1:56" customFormat="1" x14ac:dyDescent="0.25">
      <c r="A56" s="132"/>
      <c r="B56" s="207" t="s">
        <v>89</v>
      </c>
      <c r="C56" s="134" t="s">
        <v>252</v>
      </c>
      <c r="D56" s="134" t="s">
        <v>253</v>
      </c>
      <c r="E56" s="5" t="s">
        <v>284</v>
      </c>
      <c r="F56" s="58" t="s">
        <v>93</v>
      </c>
      <c r="G56" s="58" t="s">
        <v>87</v>
      </c>
      <c r="H56" s="99"/>
      <c r="I56" s="58"/>
      <c r="J56" s="103">
        <v>1814</v>
      </c>
      <c r="K56" s="53" t="s">
        <v>254</v>
      </c>
      <c r="L56" s="101"/>
      <c r="M56" s="53"/>
      <c r="N56" s="53" t="s">
        <v>255</v>
      </c>
      <c r="O56" s="53" t="s">
        <v>109</v>
      </c>
      <c r="P56" s="59" t="s">
        <v>107</v>
      </c>
      <c r="Q56" s="59" t="s">
        <v>93</v>
      </c>
      <c r="R56" s="59"/>
      <c r="S56" s="59"/>
      <c r="T56" s="59"/>
      <c r="U56" s="57" t="s">
        <v>113</v>
      </c>
      <c r="V56" s="57" t="s">
        <v>99</v>
      </c>
      <c r="W56" s="135"/>
      <c r="X56" s="135"/>
      <c r="Y56" s="135"/>
      <c r="Z56" s="208"/>
      <c r="AA56" s="139"/>
      <c r="AB56" s="209"/>
      <c r="AC56" s="209"/>
      <c r="AD56" s="209"/>
      <c r="AE56" s="209"/>
      <c r="AF56" s="209"/>
      <c r="AG56" s="208"/>
      <c r="AH56" s="210"/>
      <c r="AI56" s="211"/>
      <c r="AJ56" s="211"/>
      <c r="AK56" s="211"/>
      <c r="AL56" s="212"/>
      <c r="AM56" s="212"/>
      <c r="AN56" s="212"/>
      <c r="AO56" s="212"/>
      <c r="AP56" s="213"/>
      <c r="AQ56" s="213"/>
      <c r="AR56" s="139"/>
      <c r="AS56" s="139"/>
      <c r="AT56" s="214"/>
      <c r="AU56" s="214"/>
      <c r="AV56" s="139"/>
      <c r="AW56" s="138"/>
      <c r="AX56" s="138" t="s">
        <v>114</v>
      </c>
      <c r="AY56" s="98" t="s">
        <v>74</v>
      </c>
      <c r="AZ56" s="140" t="s">
        <v>256</v>
      </c>
      <c r="BA56" s="215" t="s">
        <v>257</v>
      </c>
      <c r="BB56" s="202" t="s">
        <v>258</v>
      </c>
      <c r="BC56" s="143" t="s">
        <v>72</v>
      </c>
    </row>
    <row r="57" spans="1:56" customFormat="1" x14ac:dyDescent="0.25">
      <c r="A57" s="132"/>
      <c r="B57" s="133" t="s">
        <v>281</v>
      </c>
      <c r="C57" s="134" t="s">
        <v>282</v>
      </c>
      <c r="D57" s="134" t="s">
        <v>283</v>
      </c>
      <c r="E57" s="58" t="s">
        <v>284</v>
      </c>
      <c r="F57" s="58" t="s">
        <v>93</v>
      </c>
      <c r="G57" s="58" t="s">
        <v>87</v>
      </c>
      <c r="H57" s="58"/>
      <c r="I57" s="58"/>
      <c r="J57" s="249" t="s">
        <v>285</v>
      </c>
      <c r="K57" s="53" t="s">
        <v>254</v>
      </c>
      <c r="L57" s="31"/>
      <c r="M57" s="53"/>
      <c r="N57" s="31"/>
      <c r="O57" s="53" t="s">
        <v>109</v>
      </c>
      <c r="P57" s="59" t="s">
        <v>107</v>
      </c>
      <c r="Q57" s="59" t="s">
        <v>93</v>
      </c>
      <c r="R57" s="59"/>
      <c r="S57" s="59"/>
      <c r="T57" s="59"/>
      <c r="U57" s="57" t="s">
        <v>113</v>
      </c>
      <c r="V57" s="57" t="s">
        <v>99</v>
      </c>
      <c r="W57" s="135"/>
      <c r="X57" s="135"/>
      <c r="Y57" s="135"/>
      <c r="Z57" s="53"/>
      <c r="AA57" s="53"/>
      <c r="AB57" s="100"/>
      <c r="AC57" s="100"/>
      <c r="AD57" s="100"/>
      <c r="AE57" s="100"/>
      <c r="AF57" s="100"/>
      <c r="AG57" s="136"/>
      <c r="AH57" s="217"/>
      <c r="AI57" s="94"/>
      <c r="AJ57" s="94"/>
      <c r="AK57" s="94"/>
      <c r="AL57" s="95"/>
      <c r="AM57" s="95"/>
      <c r="AN57" s="95"/>
      <c r="AO57" s="95"/>
      <c r="AP57" s="137"/>
      <c r="AQ57" s="137"/>
      <c r="AR57" s="138"/>
      <c r="AS57" s="138"/>
      <c r="AT57" s="139"/>
      <c r="AU57" s="138"/>
      <c r="AV57" s="138"/>
      <c r="AW57" s="138"/>
      <c r="AX57" s="138" t="s">
        <v>114</v>
      </c>
      <c r="AY57" s="105" t="s">
        <v>74</v>
      </c>
      <c r="AZ57" s="140" t="s">
        <v>286</v>
      </c>
      <c r="BA57" s="141" t="s">
        <v>287</v>
      </c>
      <c r="BB57" s="142" t="s">
        <v>288</v>
      </c>
      <c r="BC57" s="143" t="s">
        <v>72</v>
      </c>
    </row>
    <row r="58" spans="1:56" customFormat="1" x14ac:dyDescent="0.25">
      <c r="A58" s="132"/>
      <c r="B58" s="144" t="s">
        <v>104</v>
      </c>
      <c r="C58" s="145" t="s">
        <v>314</v>
      </c>
      <c r="D58" s="145" t="s">
        <v>315</v>
      </c>
      <c r="E58" s="146" t="s">
        <v>316</v>
      </c>
      <c r="F58" s="146" t="s">
        <v>93</v>
      </c>
      <c r="G58" s="253" t="s">
        <v>87</v>
      </c>
      <c r="H58" s="253"/>
      <c r="I58" s="253"/>
      <c r="J58" s="254" t="s">
        <v>317</v>
      </c>
      <c r="K58" s="254"/>
      <c r="L58" s="103">
        <v>1815</v>
      </c>
      <c r="M58" s="220"/>
      <c r="N58" s="220"/>
      <c r="O58" s="219" t="s">
        <v>109</v>
      </c>
      <c r="P58" s="148" t="s">
        <v>107</v>
      </c>
      <c r="Q58" s="148" t="s">
        <v>93</v>
      </c>
      <c r="R58" s="221"/>
      <c r="S58" s="221"/>
      <c r="T58" s="221"/>
      <c r="U58" s="150" t="s">
        <v>113</v>
      </c>
      <c r="V58" s="150" t="s">
        <v>99</v>
      </c>
      <c r="W58" s="222"/>
      <c r="X58" s="222"/>
      <c r="Y58" s="222"/>
      <c r="Z58" s="151"/>
      <c r="AA58" s="247" t="s">
        <v>318</v>
      </c>
      <c r="AB58" s="152" t="s">
        <v>319</v>
      </c>
      <c r="AC58" s="152" t="s">
        <v>320</v>
      </c>
      <c r="AD58" s="223"/>
      <c r="AE58" s="223"/>
      <c r="AF58" s="223"/>
      <c r="AG58" s="91"/>
      <c r="AH58" s="84" t="s">
        <v>114</v>
      </c>
      <c r="AI58" s="84" t="s">
        <v>114</v>
      </c>
      <c r="AJ58" s="84" t="s">
        <v>114</v>
      </c>
      <c r="AK58" s="84" t="s">
        <v>114</v>
      </c>
      <c r="AL58" s="85" t="s">
        <v>114</v>
      </c>
      <c r="AM58" s="85" t="s">
        <v>114</v>
      </c>
      <c r="AN58" s="85" t="s">
        <v>114</v>
      </c>
      <c r="AO58" s="85" t="s">
        <v>114</v>
      </c>
      <c r="AP58" s="91"/>
      <c r="AQ58" s="91"/>
      <c r="AR58" s="91"/>
      <c r="AS58" s="91"/>
      <c r="AT58" s="91"/>
      <c r="AU58" s="91"/>
      <c r="AV58" s="91"/>
      <c r="AW58" s="137" t="s">
        <v>114</v>
      </c>
      <c r="AX58" s="219"/>
      <c r="AY58" s="82" t="s">
        <v>75</v>
      </c>
      <c r="AZ58" s="153" t="s">
        <v>321</v>
      </c>
      <c r="BA58" s="154" t="s">
        <v>312</v>
      </c>
      <c r="BB58" s="150" t="s">
        <v>322</v>
      </c>
      <c r="BC58" s="149" t="s">
        <v>72</v>
      </c>
    </row>
    <row r="59" spans="1:56" customFormat="1" x14ac:dyDescent="0.25">
      <c r="A59" s="132"/>
      <c r="B59" s="144" t="s">
        <v>349</v>
      </c>
      <c r="C59" s="145" t="s">
        <v>358</v>
      </c>
      <c r="D59" s="145" t="s">
        <v>359</v>
      </c>
      <c r="E59" s="146" t="s">
        <v>316</v>
      </c>
      <c r="F59" s="146" t="s">
        <v>93</v>
      </c>
      <c r="G59" s="225" t="s">
        <v>87</v>
      </c>
      <c r="H59" s="225" t="s">
        <v>224</v>
      </c>
      <c r="I59" s="225" t="s">
        <v>173</v>
      </c>
      <c r="J59" s="103" t="s">
        <v>317</v>
      </c>
      <c r="K59" s="103"/>
      <c r="L59" s="103">
        <v>1814</v>
      </c>
      <c r="M59" s="227"/>
      <c r="N59" s="227"/>
      <c r="O59" s="103"/>
      <c r="P59" s="148" t="s">
        <v>107</v>
      </c>
      <c r="Q59" s="148" t="s">
        <v>93</v>
      </c>
      <c r="R59" s="149"/>
      <c r="S59" s="149"/>
      <c r="T59" s="149"/>
      <c r="U59" s="150" t="s">
        <v>113</v>
      </c>
      <c r="V59" s="150" t="s">
        <v>99</v>
      </c>
      <c r="W59" s="107"/>
      <c r="X59" s="107"/>
      <c r="Y59" s="107"/>
      <c r="Z59" s="137" t="s">
        <v>360</v>
      </c>
      <c r="AA59" s="137" t="s">
        <v>318</v>
      </c>
      <c r="AB59" s="152" t="s">
        <v>319</v>
      </c>
      <c r="AC59" s="152" t="s">
        <v>320</v>
      </c>
      <c r="AD59" s="8"/>
      <c r="AE59" s="8"/>
      <c r="AF59" s="8"/>
      <c r="AG59" s="6"/>
      <c r="AH59" s="84" t="s">
        <v>114</v>
      </c>
      <c r="AI59" s="84" t="s">
        <v>114</v>
      </c>
      <c r="AJ59" s="84" t="s">
        <v>114</v>
      </c>
      <c r="AK59" s="84" t="s">
        <v>114</v>
      </c>
      <c r="AL59" s="85" t="s">
        <v>114</v>
      </c>
      <c r="AM59" s="85" t="s">
        <v>114</v>
      </c>
      <c r="AN59" s="85" t="s">
        <v>114</v>
      </c>
      <c r="AO59" s="85" t="s">
        <v>114</v>
      </c>
      <c r="AP59" s="6"/>
      <c r="AQ59" s="6"/>
      <c r="AR59" s="6"/>
      <c r="AS59" s="6"/>
      <c r="AT59" s="6"/>
      <c r="AU59" s="6"/>
      <c r="AV59" s="6"/>
      <c r="AW59" s="137" t="s">
        <v>353</v>
      </c>
      <c r="AX59" s="103" t="s">
        <v>354</v>
      </c>
      <c r="AY59" s="82" t="s">
        <v>75</v>
      </c>
      <c r="AZ59" s="153" t="s">
        <v>361</v>
      </c>
      <c r="BA59" s="154" t="s">
        <v>362</v>
      </c>
      <c r="BB59" s="203" t="s">
        <v>363</v>
      </c>
      <c r="BC59" s="149" t="s">
        <v>72</v>
      </c>
    </row>
    <row r="60" spans="1:56" customFormat="1" x14ac:dyDescent="0.25">
      <c r="A60" s="132"/>
      <c r="B60" s="144" t="s">
        <v>104</v>
      </c>
      <c r="C60" s="145" t="s">
        <v>341</v>
      </c>
      <c r="D60" s="145" t="s">
        <v>342</v>
      </c>
      <c r="E60" s="146" t="s">
        <v>316</v>
      </c>
      <c r="F60" s="146" t="s">
        <v>93</v>
      </c>
      <c r="G60" s="253" t="s">
        <v>87</v>
      </c>
      <c r="H60" s="253"/>
      <c r="I60" s="253"/>
      <c r="J60" s="254" t="s">
        <v>343</v>
      </c>
      <c r="K60" s="254"/>
      <c r="L60" s="103">
        <v>1834</v>
      </c>
      <c r="M60" s="220"/>
      <c r="N60" s="220"/>
      <c r="O60" s="219" t="s">
        <v>109</v>
      </c>
      <c r="P60" s="148" t="s">
        <v>107</v>
      </c>
      <c r="Q60" s="148" t="s">
        <v>93</v>
      </c>
      <c r="R60" s="221"/>
      <c r="S60" s="221"/>
      <c r="T60" s="221"/>
      <c r="U60" s="150" t="s">
        <v>113</v>
      </c>
      <c r="V60" s="150" t="s">
        <v>99</v>
      </c>
      <c r="W60" s="222"/>
      <c r="X60" s="222"/>
      <c r="Y60" s="222"/>
      <c r="Z60" s="151"/>
      <c r="AA60" s="247" t="s">
        <v>344</v>
      </c>
      <c r="AB60" s="152" t="s">
        <v>345</v>
      </c>
      <c r="AC60" s="152" t="s">
        <v>346</v>
      </c>
      <c r="AD60" s="223"/>
      <c r="AE60" s="223"/>
      <c r="AF60" s="223"/>
      <c r="AG60" s="91"/>
      <c r="AH60" s="84" t="s">
        <v>114</v>
      </c>
      <c r="AI60" s="84" t="s">
        <v>114</v>
      </c>
      <c r="AJ60" s="84" t="s">
        <v>114</v>
      </c>
      <c r="AK60" s="84" t="s">
        <v>114</v>
      </c>
      <c r="AL60" s="85" t="s">
        <v>114</v>
      </c>
      <c r="AM60" s="85" t="s">
        <v>114</v>
      </c>
      <c r="AN60" s="85" t="s">
        <v>114</v>
      </c>
      <c r="AO60" s="85" t="s">
        <v>114</v>
      </c>
      <c r="AP60" s="91"/>
      <c r="AQ60" s="91"/>
      <c r="AR60" s="91"/>
      <c r="AS60" s="91"/>
      <c r="AT60" s="91"/>
      <c r="AU60" s="91"/>
      <c r="AV60" s="91"/>
      <c r="AW60" s="137" t="s">
        <v>114</v>
      </c>
      <c r="AX60" s="219"/>
      <c r="AY60" s="82" t="s">
        <v>75</v>
      </c>
      <c r="AZ60" s="153" t="s">
        <v>347</v>
      </c>
      <c r="BA60" s="154" t="s">
        <v>312</v>
      </c>
      <c r="BB60" s="150" t="s">
        <v>348</v>
      </c>
      <c r="BC60" s="149" t="s">
        <v>72</v>
      </c>
    </row>
    <row r="61" spans="1:56" customFormat="1" x14ac:dyDescent="0.25">
      <c r="A61" s="132"/>
      <c r="B61" s="144" t="s">
        <v>349</v>
      </c>
      <c r="C61" s="145" t="s">
        <v>382</v>
      </c>
      <c r="D61" s="145" t="s">
        <v>383</v>
      </c>
      <c r="E61" s="146" t="s">
        <v>284</v>
      </c>
      <c r="F61" s="146" t="s">
        <v>93</v>
      </c>
      <c r="G61" s="225" t="s">
        <v>87</v>
      </c>
      <c r="H61" s="225" t="s">
        <v>384</v>
      </c>
      <c r="I61" s="225" t="s">
        <v>173</v>
      </c>
      <c r="J61" s="103" t="s">
        <v>343</v>
      </c>
      <c r="K61" s="103"/>
      <c r="L61" s="103">
        <v>1815</v>
      </c>
      <c r="M61" s="227"/>
      <c r="N61" s="227"/>
      <c r="O61" s="103"/>
      <c r="P61" s="148" t="s">
        <v>107</v>
      </c>
      <c r="Q61" s="148" t="s">
        <v>93</v>
      </c>
      <c r="R61" s="149"/>
      <c r="S61" s="149"/>
      <c r="T61" s="149"/>
      <c r="U61" s="150" t="s">
        <v>113</v>
      </c>
      <c r="V61" s="150" t="s">
        <v>99</v>
      </c>
      <c r="W61" s="107"/>
      <c r="X61" s="107"/>
      <c r="Y61" s="107"/>
      <c r="Z61" s="137" t="s">
        <v>385</v>
      </c>
      <c r="AA61" s="137" t="s">
        <v>344</v>
      </c>
      <c r="AB61" s="152" t="s">
        <v>386</v>
      </c>
      <c r="AC61" s="152" t="s">
        <v>346</v>
      </c>
      <c r="AD61" s="8"/>
      <c r="AE61" s="8"/>
      <c r="AF61" s="8"/>
      <c r="AG61" s="6"/>
      <c r="AH61" s="84" t="s">
        <v>114</v>
      </c>
      <c r="AI61" s="84" t="s">
        <v>114</v>
      </c>
      <c r="AJ61" s="84" t="s">
        <v>114</v>
      </c>
      <c r="AK61" s="84" t="s">
        <v>114</v>
      </c>
      <c r="AL61" s="85" t="s">
        <v>114</v>
      </c>
      <c r="AM61" s="85" t="s">
        <v>114</v>
      </c>
      <c r="AN61" s="85" t="s">
        <v>114</v>
      </c>
      <c r="AO61" s="85" t="s">
        <v>114</v>
      </c>
      <c r="AP61" s="6"/>
      <c r="AQ61" s="6"/>
      <c r="AR61" s="6"/>
      <c r="AS61" s="6"/>
      <c r="AT61" s="6"/>
      <c r="AU61" s="6"/>
      <c r="AV61" s="6"/>
      <c r="AW61" s="137" t="s">
        <v>387</v>
      </c>
      <c r="AX61" s="103" t="s">
        <v>388</v>
      </c>
      <c r="AY61" s="82" t="s">
        <v>75</v>
      </c>
      <c r="AZ61" s="153" t="s">
        <v>389</v>
      </c>
      <c r="BA61" s="154" t="s">
        <v>390</v>
      </c>
      <c r="BB61" s="203" t="s">
        <v>391</v>
      </c>
      <c r="BC61" s="149" t="s">
        <v>72</v>
      </c>
    </row>
    <row r="62" spans="1:56" customFormat="1" x14ac:dyDescent="0.25">
      <c r="A62" s="132"/>
      <c r="B62" s="7" t="s">
        <v>118</v>
      </c>
      <c r="C62" s="145" t="s">
        <v>142</v>
      </c>
      <c r="D62" s="102" t="s">
        <v>143</v>
      </c>
      <c r="E62" s="250" t="s">
        <v>284</v>
      </c>
      <c r="F62" s="250" t="s">
        <v>93</v>
      </c>
      <c r="G62" s="5" t="s">
        <v>87</v>
      </c>
      <c r="H62" s="54"/>
      <c r="I62" s="5"/>
      <c r="J62" s="6">
        <v>1810</v>
      </c>
      <c r="K62" s="31" t="s">
        <v>396</v>
      </c>
      <c r="L62" s="101"/>
      <c r="M62" s="6"/>
      <c r="N62" s="6"/>
      <c r="O62" s="6"/>
      <c r="P62" s="157" t="s">
        <v>107</v>
      </c>
      <c r="Q62" s="157" t="s">
        <v>93</v>
      </c>
      <c r="R62" s="20"/>
      <c r="S62" s="20"/>
      <c r="T62" s="20"/>
      <c r="U62" s="159" t="s">
        <v>113</v>
      </c>
      <c r="V62" s="159" t="s">
        <v>99</v>
      </c>
      <c r="W62" s="21"/>
      <c r="X62" s="21"/>
      <c r="Y62" s="21"/>
      <c r="Z62" s="31"/>
      <c r="AA62" s="6"/>
      <c r="AB62" s="161" t="s">
        <v>114</v>
      </c>
      <c r="AC62" s="161" t="s">
        <v>114</v>
      </c>
      <c r="AD62" s="8"/>
      <c r="AE62" s="8"/>
      <c r="AF62" s="8"/>
      <c r="AG62" s="53"/>
      <c r="AH62" s="55"/>
      <c r="AI62" s="55"/>
      <c r="AJ62" s="55"/>
      <c r="AK62" s="55"/>
      <c r="AL62" s="56"/>
      <c r="AM62" s="56"/>
      <c r="AN62" s="56"/>
      <c r="AO62" s="56"/>
      <c r="AP62" s="6">
        <v>1810</v>
      </c>
      <c r="AQ62" s="9">
        <v>97</v>
      </c>
      <c r="AR62" s="6"/>
      <c r="AS62" s="6" t="s">
        <v>145</v>
      </c>
      <c r="AT62" s="6" t="s">
        <v>123</v>
      </c>
      <c r="AU62" s="6" t="s">
        <v>124</v>
      </c>
      <c r="AV62" s="6"/>
      <c r="AW62" s="6"/>
      <c r="AX62" s="6"/>
      <c r="AY62" s="96" t="s">
        <v>21</v>
      </c>
      <c r="AZ62" s="106" t="s">
        <v>397</v>
      </c>
      <c r="BA62" s="97" t="s">
        <v>140</v>
      </c>
      <c r="BB62" s="107" t="s">
        <v>398</v>
      </c>
      <c r="BC62" s="108" t="s">
        <v>72</v>
      </c>
    </row>
    <row r="63" spans="1:56" customFormat="1" x14ac:dyDescent="0.25">
      <c r="A63" s="132"/>
      <c r="B63" s="7" t="s">
        <v>118</v>
      </c>
      <c r="C63" s="134" t="s">
        <v>453</v>
      </c>
      <c r="D63" s="102" t="s">
        <v>454</v>
      </c>
      <c r="E63" s="250" t="s">
        <v>455</v>
      </c>
      <c r="F63" s="250" t="s">
        <v>93</v>
      </c>
      <c r="G63" s="5" t="s">
        <v>87</v>
      </c>
      <c r="H63" s="54" t="s">
        <v>456</v>
      </c>
      <c r="I63" s="5"/>
      <c r="J63" s="6" t="s">
        <v>234</v>
      </c>
      <c r="K63" s="31" t="s">
        <v>254</v>
      </c>
      <c r="L63" s="103"/>
      <c r="M63" s="6"/>
      <c r="N63" s="35"/>
      <c r="O63" s="6" t="s">
        <v>109</v>
      </c>
      <c r="P63" s="157" t="s">
        <v>107</v>
      </c>
      <c r="Q63" s="157" t="s">
        <v>93</v>
      </c>
      <c r="R63" s="20"/>
      <c r="S63" s="20"/>
      <c r="T63" s="20"/>
      <c r="U63" s="159" t="s">
        <v>113</v>
      </c>
      <c r="V63" s="159" t="s">
        <v>99</v>
      </c>
      <c r="W63" s="21"/>
      <c r="X63" s="21"/>
      <c r="Y63" s="21"/>
      <c r="Z63" s="31"/>
      <c r="AA63" s="6"/>
      <c r="AB63" s="161" t="s">
        <v>319</v>
      </c>
      <c r="AC63" s="161" t="s">
        <v>320</v>
      </c>
      <c r="AD63" s="8"/>
      <c r="AE63" s="8"/>
      <c r="AF63" s="8"/>
      <c r="AG63" s="53"/>
      <c r="AH63" s="55"/>
      <c r="AI63" s="55"/>
      <c r="AJ63" s="55"/>
      <c r="AK63" s="55"/>
      <c r="AL63" s="56"/>
      <c r="AM63" s="56"/>
      <c r="AN63" s="56"/>
      <c r="AO63" s="56"/>
      <c r="AP63" s="103" t="s">
        <v>234</v>
      </c>
      <c r="AQ63" s="9" t="s">
        <v>457</v>
      </c>
      <c r="AR63" s="6"/>
      <c r="AS63" s="6" t="s">
        <v>237</v>
      </c>
      <c r="AT63" s="104" t="s">
        <v>445</v>
      </c>
      <c r="AU63" s="104" t="s">
        <v>437</v>
      </c>
      <c r="AV63" s="6"/>
      <c r="AW63" s="6"/>
      <c r="AX63" s="6"/>
      <c r="AY63" s="96" t="s">
        <v>75</v>
      </c>
      <c r="AZ63" s="106" t="s">
        <v>458</v>
      </c>
      <c r="BA63" s="97" t="s">
        <v>241</v>
      </c>
      <c r="BB63" s="107" t="s">
        <v>459</v>
      </c>
      <c r="BC63" s="108" t="s">
        <v>72</v>
      </c>
    </row>
    <row r="64" spans="1:56" customFormat="1" x14ac:dyDescent="0.25">
      <c r="A64" s="132"/>
      <c r="B64" s="7" t="s">
        <v>118</v>
      </c>
      <c r="C64" s="229" t="s">
        <v>472</v>
      </c>
      <c r="D64" s="230" t="s">
        <v>473</v>
      </c>
      <c r="E64" s="250" t="s">
        <v>316</v>
      </c>
      <c r="F64" s="250" t="s">
        <v>93</v>
      </c>
      <c r="G64" s="251" t="s">
        <v>87</v>
      </c>
      <c r="H64" s="252"/>
      <c r="I64" s="251"/>
      <c r="J64" s="6">
        <v>1870</v>
      </c>
      <c r="K64" s="31" t="s">
        <v>254</v>
      </c>
      <c r="L64" s="9"/>
      <c r="M64" s="233"/>
      <c r="N64" s="234"/>
      <c r="O64" s="6" t="s">
        <v>109</v>
      </c>
      <c r="P64" s="157" t="s">
        <v>107</v>
      </c>
      <c r="Q64" s="157" t="s">
        <v>93</v>
      </c>
      <c r="R64" s="235"/>
      <c r="S64" s="235"/>
      <c r="T64" s="235"/>
      <c r="U64" s="159" t="s">
        <v>113</v>
      </c>
      <c r="V64" s="159" t="s">
        <v>99</v>
      </c>
      <c r="W64" s="236"/>
      <c r="X64" s="236"/>
      <c r="Y64" s="236"/>
      <c r="Z64" s="31"/>
      <c r="AA64" s="233"/>
      <c r="AB64" s="161" t="s">
        <v>345</v>
      </c>
      <c r="AC64" s="161" t="s">
        <v>346</v>
      </c>
      <c r="AD64" s="237"/>
      <c r="AE64" s="237"/>
      <c r="AF64" s="237"/>
      <c r="AG64" s="53" t="s">
        <v>474</v>
      </c>
      <c r="AH64" s="55"/>
      <c r="AI64" s="55"/>
      <c r="AJ64" s="55"/>
      <c r="AK64" s="55"/>
      <c r="AL64" s="56"/>
      <c r="AM64" s="56"/>
      <c r="AN64" s="56"/>
      <c r="AO64" s="56"/>
      <c r="AP64" s="238">
        <v>1870</v>
      </c>
      <c r="AQ64" s="239">
        <v>228</v>
      </c>
      <c r="AR64" s="233"/>
      <c r="AS64" s="240" t="s">
        <v>316</v>
      </c>
      <c r="AT64" s="104" t="s">
        <v>475</v>
      </c>
      <c r="AU64" s="104" t="s">
        <v>476</v>
      </c>
      <c r="AV64" s="233"/>
      <c r="AW64" s="6"/>
      <c r="AX64" s="233" t="s">
        <v>477</v>
      </c>
      <c r="AY64" s="82" t="s">
        <v>76</v>
      </c>
      <c r="AZ64" s="106" t="s">
        <v>478</v>
      </c>
      <c r="BA64" s="97" t="s">
        <v>479</v>
      </c>
      <c r="BB64" s="107" t="s">
        <v>480</v>
      </c>
      <c r="BC64" s="108" t="s">
        <v>72</v>
      </c>
    </row>
    <row r="65" spans="1:56" customFormat="1" x14ac:dyDescent="0.25">
      <c r="A65" s="132"/>
      <c r="B65" s="7" t="s">
        <v>118</v>
      </c>
      <c r="C65" s="145" t="s">
        <v>151</v>
      </c>
      <c r="D65" s="102" t="s">
        <v>152</v>
      </c>
      <c r="E65" s="250" t="s">
        <v>284</v>
      </c>
      <c r="F65" s="250" t="s">
        <v>93</v>
      </c>
      <c r="G65" s="5" t="s">
        <v>87</v>
      </c>
      <c r="H65" s="54"/>
      <c r="I65" s="5"/>
      <c r="J65" s="6">
        <v>1815</v>
      </c>
      <c r="K65" s="31" t="s">
        <v>396</v>
      </c>
      <c r="L65" s="101"/>
      <c r="M65" s="114"/>
      <c r="N65" s="114"/>
      <c r="O65" s="6" t="s">
        <v>109</v>
      </c>
      <c r="P65" s="157" t="s">
        <v>107</v>
      </c>
      <c r="Q65" s="157" t="s">
        <v>93</v>
      </c>
      <c r="R65" s="158"/>
      <c r="S65" s="158"/>
      <c r="T65" s="158"/>
      <c r="U65" s="159" t="s">
        <v>113</v>
      </c>
      <c r="V65" s="159" t="s">
        <v>99</v>
      </c>
      <c r="W65" s="160"/>
      <c r="X65" s="160"/>
      <c r="Y65" s="160"/>
      <c r="Z65" s="114"/>
      <c r="AA65" s="6"/>
      <c r="AB65" s="161" t="s">
        <v>114</v>
      </c>
      <c r="AC65" s="161" t="s">
        <v>114</v>
      </c>
      <c r="AD65" s="162"/>
      <c r="AE65" s="162"/>
      <c r="AF65" s="162"/>
      <c r="AG65" s="53"/>
      <c r="AH65" s="116"/>
      <c r="AI65" s="116"/>
      <c r="AJ65" s="116"/>
      <c r="AK65" s="116"/>
      <c r="AL65" s="117"/>
      <c r="AM65" s="117"/>
      <c r="AN65" s="117"/>
      <c r="AO65" s="117"/>
      <c r="AP65" s="83">
        <v>1815</v>
      </c>
      <c r="AQ65" s="173">
        <v>97</v>
      </c>
      <c r="AR65" s="174"/>
      <c r="AS65" s="174" t="s">
        <v>145</v>
      </c>
      <c r="AT65" s="137" t="s">
        <v>123</v>
      </c>
      <c r="AU65" s="137" t="s">
        <v>124</v>
      </c>
      <c r="AV65" s="104"/>
      <c r="AW65" s="137"/>
      <c r="AX65" s="137"/>
      <c r="AY65" s="82" t="s">
        <v>74</v>
      </c>
      <c r="AZ65" s="106" t="s">
        <v>402</v>
      </c>
      <c r="BA65" s="97" t="s">
        <v>156</v>
      </c>
      <c r="BB65" s="107" t="s">
        <v>403</v>
      </c>
      <c r="BC65" s="108" t="s">
        <v>72</v>
      </c>
    </row>
    <row r="66" spans="1:56" customFormat="1" x14ac:dyDescent="0.25">
      <c r="A66" s="132"/>
      <c r="B66" s="242" t="s">
        <v>118</v>
      </c>
      <c r="C66" s="137" t="s">
        <v>158</v>
      </c>
      <c r="D66" s="176" t="s">
        <v>159</v>
      </c>
      <c r="E66" s="250" t="s">
        <v>284</v>
      </c>
      <c r="F66" s="250" t="s">
        <v>93</v>
      </c>
      <c r="G66" s="146" t="s">
        <v>87</v>
      </c>
      <c r="H66" s="177" t="s">
        <v>412</v>
      </c>
      <c r="I66" s="146"/>
      <c r="J66" s="6">
        <v>1825</v>
      </c>
      <c r="K66" s="136" t="s">
        <v>413</v>
      </c>
      <c r="L66" s="137"/>
      <c r="M66" s="104"/>
      <c r="N66" s="104"/>
      <c r="O66" s="137" t="s">
        <v>109</v>
      </c>
      <c r="P66" s="157" t="s">
        <v>107</v>
      </c>
      <c r="Q66" s="157" t="s">
        <v>93</v>
      </c>
      <c r="R66" s="157"/>
      <c r="S66" s="157"/>
      <c r="T66" s="157"/>
      <c r="U66" s="159" t="s">
        <v>113</v>
      </c>
      <c r="V66" s="159" t="s">
        <v>99</v>
      </c>
      <c r="W66" s="159"/>
      <c r="X66" s="159"/>
      <c r="Y66" s="159"/>
      <c r="Z66" s="104"/>
      <c r="AA66" s="137"/>
      <c r="AB66" s="161" t="s">
        <v>114</v>
      </c>
      <c r="AC66" s="161" t="s">
        <v>114</v>
      </c>
      <c r="AD66" s="161"/>
      <c r="AE66" s="161"/>
      <c r="AF66" s="161"/>
      <c r="AG66" s="138"/>
      <c r="AH66" s="179"/>
      <c r="AI66" s="179"/>
      <c r="AJ66" s="179"/>
      <c r="AK66" s="179"/>
      <c r="AL66" s="180"/>
      <c r="AM66" s="180"/>
      <c r="AN66" s="180"/>
      <c r="AO66" s="180"/>
      <c r="AP66" s="137">
        <v>1825</v>
      </c>
      <c r="AQ66" s="181">
        <v>135</v>
      </c>
      <c r="AR66" s="137"/>
      <c r="AS66" s="137" t="s">
        <v>163</v>
      </c>
      <c r="AT66" s="182" t="s">
        <v>146</v>
      </c>
      <c r="AU66" s="182" t="s">
        <v>124</v>
      </c>
      <c r="AV66" s="104"/>
      <c r="AW66" s="104"/>
      <c r="AX66" s="182" t="s">
        <v>414</v>
      </c>
      <c r="AY66" s="82" t="s">
        <v>75</v>
      </c>
      <c r="AZ66" s="106" t="s">
        <v>415</v>
      </c>
      <c r="BA66" s="97" t="s">
        <v>168</v>
      </c>
      <c r="BB66" s="107" t="s">
        <v>416</v>
      </c>
      <c r="BC66" s="108" t="s">
        <v>72</v>
      </c>
    </row>
    <row r="67" spans="1:56" customFormat="1" x14ac:dyDescent="0.25">
      <c r="A67" s="132"/>
      <c r="B67" s="242" t="s">
        <v>118</v>
      </c>
      <c r="C67" s="137" t="s">
        <v>158</v>
      </c>
      <c r="D67" s="176" t="s">
        <v>425</v>
      </c>
      <c r="E67" s="250" t="s">
        <v>284</v>
      </c>
      <c r="F67" s="250" t="s">
        <v>93</v>
      </c>
      <c r="G67" s="146" t="s">
        <v>87</v>
      </c>
      <c r="H67" s="177"/>
      <c r="I67" s="146"/>
      <c r="J67" s="6">
        <v>1825</v>
      </c>
      <c r="K67" s="136" t="s">
        <v>413</v>
      </c>
      <c r="L67" s="137"/>
      <c r="M67" s="104"/>
      <c r="N67" s="104"/>
      <c r="O67" s="137" t="s">
        <v>109</v>
      </c>
      <c r="P67" s="157" t="s">
        <v>107</v>
      </c>
      <c r="Q67" s="157" t="s">
        <v>93</v>
      </c>
      <c r="R67" s="157"/>
      <c r="S67" s="157"/>
      <c r="T67" s="157"/>
      <c r="U67" s="159" t="s">
        <v>113</v>
      </c>
      <c r="V67" s="159" t="s">
        <v>99</v>
      </c>
      <c r="W67" s="159"/>
      <c r="X67" s="159"/>
      <c r="Y67" s="159"/>
      <c r="Z67" s="104"/>
      <c r="AA67" s="137" t="s">
        <v>318</v>
      </c>
      <c r="AB67" s="161" t="s">
        <v>319</v>
      </c>
      <c r="AC67" s="161" t="s">
        <v>320</v>
      </c>
      <c r="AD67" s="161"/>
      <c r="AE67" s="161"/>
      <c r="AF67" s="161"/>
      <c r="AG67" s="138"/>
      <c r="AH67" s="179"/>
      <c r="AI67" s="179"/>
      <c r="AJ67" s="179"/>
      <c r="AK67" s="179"/>
      <c r="AL67" s="180"/>
      <c r="AM67" s="180"/>
      <c r="AN67" s="180"/>
      <c r="AO67" s="180"/>
      <c r="AP67" s="137">
        <v>1825</v>
      </c>
      <c r="AQ67" s="181">
        <v>135</v>
      </c>
      <c r="AR67" s="182"/>
      <c r="AS67" s="182" t="s">
        <v>426</v>
      </c>
      <c r="AT67" s="182" t="s">
        <v>164</v>
      </c>
      <c r="AU67" s="182" t="s">
        <v>147</v>
      </c>
      <c r="AV67" s="104"/>
      <c r="AW67" s="104"/>
      <c r="AX67" s="137"/>
      <c r="AY67" s="82" t="s">
        <v>75</v>
      </c>
      <c r="AZ67" s="106" t="s">
        <v>415</v>
      </c>
      <c r="BA67" s="97" t="s">
        <v>168</v>
      </c>
      <c r="BB67" s="107" t="s">
        <v>427</v>
      </c>
      <c r="BC67" s="108" t="s">
        <v>72</v>
      </c>
    </row>
    <row r="68" spans="1:56" customFormat="1" x14ac:dyDescent="0.25">
      <c r="A68" s="155"/>
      <c r="B68" s="183" t="s">
        <v>540</v>
      </c>
      <c r="C68" s="109" t="s">
        <v>557</v>
      </c>
      <c r="D68" s="204" t="s">
        <v>559</v>
      </c>
      <c r="E68" s="250" t="s">
        <v>316</v>
      </c>
      <c r="F68" s="250" t="s">
        <v>93</v>
      </c>
      <c r="G68" s="251" t="s">
        <v>87</v>
      </c>
      <c r="H68" s="58">
        <v>64</v>
      </c>
      <c r="I68" s="58"/>
      <c r="J68" s="185">
        <v>1878</v>
      </c>
      <c r="K68" s="186"/>
      <c r="L68" s="185">
        <f>1878-64</f>
        <v>1814</v>
      </c>
      <c r="M68" s="187"/>
      <c r="N68" s="186"/>
      <c r="O68" s="187"/>
      <c r="P68" s="157" t="s">
        <v>107</v>
      </c>
      <c r="Q68" s="157" t="s">
        <v>93</v>
      </c>
      <c r="R68" s="157"/>
      <c r="S68" s="59"/>
      <c r="T68" s="59" t="s">
        <v>174</v>
      </c>
      <c r="U68" s="159" t="s">
        <v>113</v>
      </c>
      <c r="V68" s="159" t="s">
        <v>99</v>
      </c>
      <c r="W68" s="236"/>
      <c r="X68" s="236"/>
      <c r="Y68" s="236" t="s">
        <v>174</v>
      </c>
      <c r="Z68" s="31"/>
      <c r="AA68" s="233"/>
      <c r="AB68" s="161" t="s">
        <v>345</v>
      </c>
      <c r="AC68" s="161" t="s">
        <v>346</v>
      </c>
      <c r="AD68" s="100"/>
      <c r="AE68" s="100"/>
      <c r="AF68" s="100" t="s">
        <v>555</v>
      </c>
      <c r="AG68" s="53"/>
      <c r="AH68" s="94"/>
      <c r="AI68" s="94"/>
      <c r="AJ68" s="94"/>
      <c r="AK68" s="94"/>
      <c r="AL68" s="95"/>
      <c r="AM68" s="95"/>
      <c r="AN68" s="95"/>
      <c r="AO68" s="95"/>
      <c r="AP68" s="188"/>
      <c r="AQ68" s="189"/>
      <c r="AR68" s="190"/>
      <c r="AS68" s="190"/>
      <c r="AT68" s="190"/>
      <c r="AU68" s="190"/>
      <c r="AV68" s="190"/>
      <c r="AW68" s="191"/>
      <c r="AX68" s="205"/>
      <c r="AY68" s="82" t="s">
        <v>76</v>
      </c>
      <c r="AZ68" s="193"/>
      <c r="BA68" s="154"/>
      <c r="BB68" s="142"/>
      <c r="BC68" s="248" t="s">
        <v>558</v>
      </c>
      <c r="BD68" t="s">
        <v>72</v>
      </c>
    </row>
    <row r="69" spans="1:56" x14ac:dyDescent="0.25">
      <c r="E69" s="4"/>
      <c r="F69" s="4"/>
      <c r="G69" s="4"/>
      <c r="H69" s="4"/>
      <c r="I69" s="4"/>
      <c r="J69" s="4"/>
      <c r="K69" s="4"/>
      <c r="L69" s="4"/>
    </row>
    <row r="70" spans="1:56" customFormat="1" x14ac:dyDescent="0.25">
      <c r="A70" s="132"/>
      <c r="B70" s="133" t="s">
        <v>89</v>
      </c>
      <c r="C70" s="134" t="s">
        <v>259</v>
      </c>
      <c r="D70" s="134" t="s">
        <v>260</v>
      </c>
      <c r="E70" s="58" t="s">
        <v>110</v>
      </c>
      <c r="F70" s="58" t="s">
        <v>93</v>
      </c>
      <c r="G70" s="5" t="s">
        <v>88</v>
      </c>
      <c r="H70" s="58"/>
      <c r="I70" s="58"/>
      <c r="J70" s="103" t="s">
        <v>261</v>
      </c>
      <c r="K70" s="246" t="s">
        <v>262</v>
      </c>
      <c r="L70" s="216"/>
      <c r="M70" s="53"/>
      <c r="N70" s="31" t="s">
        <v>263</v>
      </c>
      <c r="O70" s="53"/>
      <c r="P70" s="59" t="s">
        <v>107</v>
      </c>
      <c r="Q70" s="59" t="s">
        <v>93</v>
      </c>
      <c r="R70" s="59"/>
      <c r="S70" s="59"/>
      <c r="T70" s="59"/>
      <c r="U70" s="57" t="s">
        <v>113</v>
      </c>
      <c r="V70" s="57" t="s">
        <v>99</v>
      </c>
      <c r="W70" s="135"/>
      <c r="X70" s="135"/>
      <c r="Y70" s="135"/>
      <c r="Z70" s="53"/>
      <c r="AA70" s="53"/>
      <c r="AB70" s="100"/>
      <c r="AC70" s="100"/>
      <c r="AD70" s="100"/>
      <c r="AE70" s="100"/>
      <c r="AF70" s="100"/>
      <c r="AG70" s="136"/>
      <c r="AH70" s="217"/>
      <c r="AI70" s="94"/>
      <c r="AJ70" s="94"/>
      <c r="AK70" s="94"/>
      <c r="AL70" s="95"/>
      <c r="AM70" s="95"/>
      <c r="AN70" s="95"/>
      <c r="AO70" s="95"/>
      <c r="AP70" s="137"/>
      <c r="AQ70" s="137"/>
      <c r="AR70" s="138"/>
      <c r="AS70" s="138"/>
      <c r="AT70" s="139"/>
      <c r="AU70" s="138"/>
      <c r="AV70" s="138"/>
      <c r="AW70" s="138"/>
      <c r="AX70" s="138" t="s">
        <v>114</v>
      </c>
      <c r="AY70" s="105" t="s">
        <v>75</v>
      </c>
      <c r="AZ70" s="140" t="s">
        <v>264</v>
      </c>
      <c r="BA70" s="141" t="s">
        <v>265</v>
      </c>
      <c r="BB70" s="202" t="s">
        <v>266</v>
      </c>
      <c r="BC70" s="143" t="s">
        <v>72</v>
      </c>
    </row>
    <row r="71" spans="1:56" customFormat="1" x14ac:dyDescent="0.25">
      <c r="A71" s="155"/>
      <c r="B71" s="133" t="s">
        <v>281</v>
      </c>
      <c r="C71" s="134" t="s">
        <v>289</v>
      </c>
      <c r="D71" s="134" t="s">
        <v>290</v>
      </c>
      <c r="E71" s="58" t="s">
        <v>110</v>
      </c>
      <c r="F71" s="58" t="s">
        <v>93</v>
      </c>
      <c r="G71" s="58" t="s">
        <v>88</v>
      </c>
      <c r="H71" s="58"/>
      <c r="I71" s="58"/>
      <c r="J71" s="249" t="s">
        <v>261</v>
      </c>
      <c r="K71" s="31" t="s">
        <v>263</v>
      </c>
      <c r="L71" s="31"/>
      <c r="M71" s="53"/>
      <c r="N71" s="31" t="s">
        <v>263</v>
      </c>
      <c r="O71" s="53" t="s">
        <v>109</v>
      </c>
      <c r="P71" s="59" t="s">
        <v>107</v>
      </c>
      <c r="Q71" s="59" t="s">
        <v>93</v>
      </c>
      <c r="R71" s="59"/>
      <c r="S71" s="59"/>
      <c r="T71" s="59"/>
      <c r="U71" s="57" t="s">
        <v>113</v>
      </c>
      <c r="V71" s="57" t="s">
        <v>99</v>
      </c>
      <c r="W71" s="135"/>
      <c r="X71" s="135"/>
      <c r="Y71" s="135"/>
      <c r="Z71" s="53"/>
      <c r="AA71" s="53"/>
      <c r="AB71" s="100"/>
      <c r="AC71" s="100"/>
      <c r="AD71" s="100"/>
      <c r="AE71" s="100"/>
      <c r="AF71" s="100"/>
      <c r="AG71" s="136"/>
      <c r="AH71" s="217"/>
      <c r="AI71" s="94"/>
      <c r="AJ71" s="94"/>
      <c r="AK71" s="94"/>
      <c r="AL71" s="95"/>
      <c r="AM71" s="95"/>
      <c r="AN71" s="95"/>
      <c r="AO71" s="95"/>
      <c r="AP71" s="137"/>
      <c r="AQ71" s="137"/>
      <c r="AR71" s="138"/>
      <c r="AS71" s="138"/>
      <c r="AT71" s="139"/>
      <c r="AU71" s="138"/>
      <c r="AV71" s="138"/>
      <c r="AW71" s="138"/>
      <c r="AX71" s="138" t="s">
        <v>114</v>
      </c>
      <c r="AY71" s="105" t="s">
        <v>75</v>
      </c>
      <c r="AZ71" s="140" t="s">
        <v>291</v>
      </c>
      <c r="BA71" s="141" t="s">
        <v>292</v>
      </c>
      <c r="BB71" s="142" t="s">
        <v>293</v>
      </c>
      <c r="BC71" s="143" t="s">
        <v>72</v>
      </c>
    </row>
    <row r="72" spans="1:56" customFormat="1" x14ac:dyDescent="0.25">
      <c r="A72" s="155"/>
      <c r="B72" s="144" t="s">
        <v>104</v>
      </c>
      <c r="C72" s="145" t="s">
        <v>323</v>
      </c>
      <c r="D72" s="145" t="s">
        <v>324</v>
      </c>
      <c r="E72" s="146" t="s">
        <v>110</v>
      </c>
      <c r="F72" s="146" t="s">
        <v>93</v>
      </c>
      <c r="G72" s="253" t="s">
        <v>88</v>
      </c>
      <c r="H72" s="253"/>
      <c r="I72" s="253"/>
      <c r="J72" s="254" t="s">
        <v>325</v>
      </c>
      <c r="K72" s="254"/>
      <c r="L72" s="103">
        <v>1822</v>
      </c>
      <c r="M72" s="220"/>
      <c r="N72" s="220"/>
      <c r="O72" s="219"/>
      <c r="P72" s="148" t="s">
        <v>107</v>
      </c>
      <c r="Q72" s="148" t="s">
        <v>93</v>
      </c>
      <c r="R72" s="221"/>
      <c r="S72" s="221"/>
      <c r="T72" s="221"/>
      <c r="U72" s="150" t="s">
        <v>113</v>
      </c>
      <c r="V72" s="150" t="s">
        <v>99</v>
      </c>
      <c r="W72" s="222"/>
      <c r="X72" s="222"/>
      <c r="Y72" s="222"/>
      <c r="Z72" s="151"/>
      <c r="AA72" s="247" t="s">
        <v>326</v>
      </c>
      <c r="AB72" s="152" t="s">
        <v>247</v>
      </c>
      <c r="AC72" s="152" t="s">
        <v>99</v>
      </c>
      <c r="AD72" s="224"/>
      <c r="AE72" s="224"/>
      <c r="AF72" s="224"/>
      <c r="AG72" s="91"/>
      <c r="AH72" s="84" t="s">
        <v>114</v>
      </c>
      <c r="AI72" s="84" t="s">
        <v>114</v>
      </c>
      <c r="AJ72" s="84" t="s">
        <v>114</v>
      </c>
      <c r="AK72" s="84" t="s">
        <v>114</v>
      </c>
      <c r="AL72" s="85" t="s">
        <v>114</v>
      </c>
      <c r="AM72" s="85" t="s">
        <v>114</v>
      </c>
      <c r="AN72" s="85" t="s">
        <v>114</v>
      </c>
      <c r="AO72" s="85" t="s">
        <v>114</v>
      </c>
      <c r="AP72" s="91"/>
      <c r="AQ72" s="91"/>
      <c r="AR72" s="91"/>
      <c r="AS72" s="91"/>
      <c r="AT72" s="91"/>
      <c r="AU72" s="91"/>
      <c r="AV72" s="91"/>
      <c r="AW72" s="137" t="s">
        <v>114</v>
      </c>
      <c r="AX72" s="219"/>
      <c r="AY72" s="82" t="s">
        <v>75</v>
      </c>
      <c r="AZ72" s="193" t="s">
        <v>327</v>
      </c>
      <c r="BA72" s="154" t="s">
        <v>312</v>
      </c>
      <c r="BB72" s="203" t="s">
        <v>328</v>
      </c>
      <c r="BC72" s="149" t="s">
        <v>72</v>
      </c>
    </row>
    <row r="73" spans="1:56" customFormat="1" x14ac:dyDescent="0.25">
      <c r="A73" s="155"/>
      <c r="B73" s="144" t="s">
        <v>349</v>
      </c>
      <c r="C73" s="145" t="s">
        <v>364</v>
      </c>
      <c r="D73" s="145" t="s">
        <v>365</v>
      </c>
      <c r="E73" s="146" t="s">
        <v>110</v>
      </c>
      <c r="F73" s="146" t="s">
        <v>93</v>
      </c>
      <c r="G73" s="225" t="s">
        <v>88</v>
      </c>
      <c r="H73" s="225" t="s">
        <v>366</v>
      </c>
      <c r="I73" s="225"/>
      <c r="J73" s="103" t="s">
        <v>325</v>
      </c>
      <c r="K73" s="103"/>
      <c r="L73" s="103">
        <v>1822</v>
      </c>
      <c r="M73" s="227"/>
      <c r="N73" s="227"/>
      <c r="O73" s="103"/>
      <c r="P73" s="148" t="s">
        <v>107</v>
      </c>
      <c r="Q73" s="148" t="s">
        <v>93</v>
      </c>
      <c r="R73" s="149"/>
      <c r="S73" s="149"/>
      <c r="T73" s="149"/>
      <c r="U73" s="150" t="s">
        <v>113</v>
      </c>
      <c r="V73" s="150" t="s">
        <v>99</v>
      </c>
      <c r="W73" s="107"/>
      <c r="X73" s="107"/>
      <c r="Y73" s="107"/>
      <c r="Z73" s="137" t="s">
        <v>367</v>
      </c>
      <c r="AA73" s="137" t="s">
        <v>326</v>
      </c>
      <c r="AB73" s="152" t="s">
        <v>247</v>
      </c>
      <c r="AC73" s="152" t="s">
        <v>99</v>
      </c>
      <c r="AD73" s="8"/>
      <c r="AE73" s="8"/>
      <c r="AF73" s="8"/>
      <c r="AG73" s="6"/>
      <c r="AH73" s="84" t="s">
        <v>114</v>
      </c>
      <c r="AI73" s="84" t="s">
        <v>114</v>
      </c>
      <c r="AJ73" s="84" t="s">
        <v>114</v>
      </c>
      <c r="AK73" s="84" t="s">
        <v>114</v>
      </c>
      <c r="AL73" s="85" t="s">
        <v>114</v>
      </c>
      <c r="AM73" s="85" t="s">
        <v>114</v>
      </c>
      <c r="AN73" s="85" t="s">
        <v>114</v>
      </c>
      <c r="AO73" s="85" t="s">
        <v>114</v>
      </c>
      <c r="AP73" s="6"/>
      <c r="AQ73" s="6"/>
      <c r="AR73" s="6"/>
      <c r="AS73" s="6"/>
      <c r="AT73" s="6"/>
      <c r="AU73" s="6"/>
      <c r="AV73" s="6"/>
      <c r="AW73" s="137" t="s">
        <v>114</v>
      </c>
      <c r="AX73" s="103" t="s">
        <v>354</v>
      </c>
      <c r="AY73" s="82" t="s">
        <v>75</v>
      </c>
      <c r="AZ73" s="193" t="s">
        <v>368</v>
      </c>
      <c r="BA73" s="154" t="s">
        <v>369</v>
      </c>
      <c r="BB73" s="203" t="s">
        <v>370</v>
      </c>
      <c r="BC73" s="149" t="s">
        <v>72</v>
      </c>
    </row>
    <row r="74" spans="1:56" customFormat="1" x14ac:dyDescent="0.25">
      <c r="A74" s="155"/>
      <c r="B74" s="7" t="s">
        <v>118</v>
      </c>
      <c r="C74" s="145" t="s">
        <v>151</v>
      </c>
      <c r="D74" s="102" t="s">
        <v>152</v>
      </c>
      <c r="E74" s="250" t="s">
        <v>110</v>
      </c>
      <c r="F74" s="250" t="s">
        <v>93</v>
      </c>
      <c r="G74" s="5" t="s">
        <v>87</v>
      </c>
      <c r="H74" s="54"/>
      <c r="I74" s="5"/>
      <c r="J74" s="6">
        <v>1815</v>
      </c>
      <c r="K74" s="31" t="s">
        <v>263</v>
      </c>
      <c r="L74" s="101"/>
      <c r="M74" s="114"/>
      <c r="N74" s="114"/>
      <c r="O74" s="6" t="s">
        <v>109</v>
      </c>
      <c r="P74" s="157" t="s">
        <v>107</v>
      </c>
      <c r="Q74" s="157" t="s">
        <v>93</v>
      </c>
      <c r="R74" s="158"/>
      <c r="S74" s="158"/>
      <c r="T74" s="158"/>
      <c r="U74" s="159" t="s">
        <v>113</v>
      </c>
      <c r="V74" s="159" t="s">
        <v>99</v>
      </c>
      <c r="W74" s="160"/>
      <c r="X74" s="160"/>
      <c r="Y74" s="160"/>
      <c r="Z74" s="114"/>
      <c r="AA74" s="6"/>
      <c r="AB74" s="161" t="s">
        <v>114</v>
      </c>
      <c r="AC74" s="161" t="s">
        <v>114</v>
      </c>
      <c r="AD74" s="162"/>
      <c r="AE74" s="162"/>
      <c r="AF74" s="162"/>
      <c r="AG74" s="53"/>
      <c r="AH74" s="116"/>
      <c r="AI74" s="116"/>
      <c r="AJ74" s="116"/>
      <c r="AK74" s="116"/>
      <c r="AL74" s="117"/>
      <c r="AM74" s="117"/>
      <c r="AN74" s="117"/>
      <c r="AO74" s="117"/>
      <c r="AP74" s="83">
        <v>1815</v>
      </c>
      <c r="AQ74" s="173">
        <v>97</v>
      </c>
      <c r="AR74" s="174"/>
      <c r="AS74" s="174" t="s">
        <v>145</v>
      </c>
      <c r="AT74" s="137" t="s">
        <v>123</v>
      </c>
      <c r="AU74" s="137" t="s">
        <v>197</v>
      </c>
      <c r="AV74" s="104"/>
      <c r="AW74" s="137"/>
      <c r="AX74" s="137"/>
      <c r="AY74" s="82" t="s">
        <v>74</v>
      </c>
      <c r="AZ74" s="106" t="s">
        <v>404</v>
      </c>
      <c r="BA74" s="97" t="s">
        <v>156</v>
      </c>
      <c r="BB74" s="107" t="s">
        <v>405</v>
      </c>
      <c r="BC74" s="108" t="s">
        <v>72</v>
      </c>
    </row>
    <row r="75" spans="1:56" customFormat="1" x14ac:dyDescent="0.25">
      <c r="A75" s="155"/>
      <c r="B75" s="242" t="s">
        <v>118</v>
      </c>
      <c r="C75" s="137" t="s">
        <v>158</v>
      </c>
      <c r="D75" s="176" t="s">
        <v>159</v>
      </c>
      <c r="E75" s="250" t="s">
        <v>110</v>
      </c>
      <c r="F75" s="250" t="s">
        <v>93</v>
      </c>
      <c r="G75" s="146" t="s">
        <v>88</v>
      </c>
      <c r="H75" s="177" t="s">
        <v>417</v>
      </c>
      <c r="I75" s="146"/>
      <c r="J75" s="6">
        <v>1825</v>
      </c>
      <c r="K75" s="136" t="s">
        <v>263</v>
      </c>
      <c r="L75" s="137"/>
      <c r="M75" s="104"/>
      <c r="N75" s="104"/>
      <c r="O75" s="137" t="s">
        <v>109</v>
      </c>
      <c r="P75" s="157" t="s">
        <v>107</v>
      </c>
      <c r="Q75" s="157" t="s">
        <v>93</v>
      </c>
      <c r="R75" s="157"/>
      <c r="S75" s="157"/>
      <c r="T75" s="157"/>
      <c r="U75" s="159" t="s">
        <v>113</v>
      </c>
      <c r="V75" s="159" t="s">
        <v>99</v>
      </c>
      <c r="W75" s="159"/>
      <c r="X75" s="159"/>
      <c r="Y75" s="159"/>
      <c r="Z75" s="104"/>
      <c r="AA75" s="137"/>
      <c r="AB75" s="161" t="s">
        <v>114</v>
      </c>
      <c r="AC75" s="161" t="s">
        <v>114</v>
      </c>
      <c r="AD75" s="161"/>
      <c r="AE75" s="161"/>
      <c r="AF75" s="161"/>
      <c r="AG75" s="138"/>
      <c r="AH75" s="179"/>
      <c r="AI75" s="179"/>
      <c r="AJ75" s="179"/>
      <c r="AK75" s="179"/>
      <c r="AL75" s="180"/>
      <c r="AM75" s="180"/>
      <c r="AN75" s="180"/>
      <c r="AO75" s="180"/>
      <c r="AP75" s="137">
        <v>1825</v>
      </c>
      <c r="AQ75" s="181">
        <v>135</v>
      </c>
      <c r="AR75" s="137"/>
      <c r="AS75" s="137" t="s">
        <v>163</v>
      </c>
      <c r="AT75" s="182" t="s">
        <v>418</v>
      </c>
      <c r="AU75" s="182" t="s">
        <v>197</v>
      </c>
      <c r="AV75" s="104"/>
      <c r="AW75" s="104"/>
      <c r="AX75" s="182"/>
      <c r="AY75" s="82" t="s">
        <v>75</v>
      </c>
      <c r="AZ75" s="106" t="s">
        <v>419</v>
      </c>
      <c r="BA75" s="97" t="s">
        <v>168</v>
      </c>
      <c r="BB75" s="107" t="s">
        <v>420</v>
      </c>
      <c r="BC75" s="108" t="s">
        <v>72</v>
      </c>
    </row>
    <row r="76" spans="1:56" customFormat="1" x14ac:dyDescent="0.25">
      <c r="A76" s="155"/>
      <c r="B76" s="7" t="s">
        <v>118</v>
      </c>
      <c r="C76" s="134" t="s">
        <v>231</v>
      </c>
      <c r="D76" s="102" t="s">
        <v>232</v>
      </c>
      <c r="E76" s="250" t="s">
        <v>110</v>
      </c>
      <c r="F76" s="250" t="s">
        <v>93</v>
      </c>
      <c r="G76" s="5" t="s">
        <v>88</v>
      </c>
      <c r="H76" s="54" t="s">
        <v>440</v>
      </c>
      <c r="I76" s="5"/>
      <c r="J76" s="6" t="s">
        <v>234</v>
      </c>
      <c r="K76" s="31" t="s">
        <v>263</v>
      </c>
      <c r="L76" s="103"/>
      <c r="M76" s="6"/>
      <c r="N76" s="35"/>
      <c r="O76" s="6" t="s">
        <v>109</v>
      </c>
      <c r="P76" s="157" t="s">
        <v>107</v>
      </c>
      <c r="Q76" s="157" t="s">
        <v>93</v>
      </c>
      <c r="R76" s="20"/>
      <c r="S76" s="20"/>
      <c r="T76" s="20"/>
      <c r="U76" s="159" t="s">
        <v>113</v>
      </c>
      <c r="V76" s="159" t="s">
        <v>99</v>
      </c>
      <c r="W76" s="21"/>
      <c r="X76" s="21"/>
      <c r="Y76" s="21"/>
      <c r="Z76" s="31" t="s">
        <v>326</v>
      </c>
      <c r="AA76" s="6"/>
      <c r="AB76" s="161" t="s">
        <v>114</v>
      </c>
      <c r="AC76" s="161" t="s">
        <v>114</v>
      </c>
      <c r="AD76" s="8"/>
      <c r="AE76" s="8"/>
      <c r="AF76" s="8"/>
      <c r="AG76" s="53"/>
      <c r="AH76" s="55"/>
      <c r="AI76" s="55"/>
      <c r="AJ76" s="55"/>
      <c r="AK76" s="55"/>
      <c r="AL76" s="56"/>
      <c r="AM76" s="56"/>
      <c r="AN76" s="56"/>
      <c r="AO76" s="56"/>
      <c r="AP76" s="103" t="s">
        <v>234</v>
      </c>
      <c r="AQ76" s="9" t="s">
        <v>236</v>
      </c>
      <c r="AR76" s="6"/>
      <c r="AS76" s="6" t="s">
        <v>237</v>
      </c>
      <c r="AT76" s="104" t="s">
        <v>441</v>
      </c>
      <c r="AU76" s="104" t="s">
        <v>197</v>
      </c>
      <c r="AV76" s="6"/>
      <c r="AW76" s="6"/>
      <c r="AX76" s="6"/>
      <c r="AY76" s="96" t="s">
        <v>75</v>
      </c>
      <c r="AZ76" s="106" t="s">
        <v>442</v>
      </c>
      <c r="BA76" s="97" t="s">
        <v>241</v>
      </c>
      <c r="BB76" s="107" t="s">
        <v>443</v>
      </c>
      <c r="BC76" s="108" t="s">
        <v>72</v>
      </c>
    </row>
    <row r="77" spans="1:56" customFormat="1" x14ac:dyDescent="0.25">
      <c r="A77" s="155"/>
      <c r="B77" s="243" t="s">
        <v>118</v>
      </c>
      <c r="C77" s="134" t="s">
        <v>466</v>
      </c>
      <c r="D77" s="102" t="s">
        <v>467</v>
      </c>
      <c r="E77" s="250" t="s">
        <v>110</v>
      </c>
      <c r="F77" s="250" t="s">
        <v>93</v>
      </c>
      <c r="G77" s="5" t="s">
        <v>88</v>
      </c>
      <c r="H77" s="54"/>
      <c r="I77" s="5"/>
      <c r="J77" s="6" t="s">
        <v>234</v>
      </c>
      <c r="K77" s="31" t="s">
        <v>263</v>
      </c>
      <c r="L77" s="6"/>
      <c r="M77" s="6"/>
      <c r="N77" s="35"/>
      <c r="O77" s="6" t="s">
        <v>109</v>
      </c>
      <c r="P77" s="157" t="s">
        <v>107</v>
      </c>
      <c r="Q77" s="157" t="s">
        <v>93</v>
      </c>
      <c r="R77" s="20"/>
      <c r="S77" s="20"/>
      <c r="T77" s="20"/>
      <c r="U77" s="159" t="s">
        <v>113</v>
      </c>
      <c r="V77" s="159" t="s">
        <v>99</v>
      </c>
      <c r="W77" s="21"/>
      <c r="X77" s="21"/>
      <c r="Y77" s="21"/>
      <c r="Z77" s="31"/>
      <c r="AA77" s="6"/>
      <c r="AB77" s="161" t="s">
        <v>247</v>
      </c>
      <c r="AC77" s="161" t="s">
        <v>99</v>
      </c>
      <c r="AD77" s="8"/>
      <c r="AE77" s="8"/>
      <c r="AF77" s="8"/>
      <c r="AG77" s="53"/>
      <c r="AH77" s="55"/>
      <c r="AI77" s="55"/>
      <c r="AJ77" s="55"/>
      <c r="AK77" s="55"/>
      <c r="AL77" s="56"/>
      <c r="AM77" s="56"/>
      <c r="AN77" s="56"/>
      <c r="AO77" s="56"/>
      <c r="AP77" s="103" t="s">
        <v>234</v>
      </c>
      <c r="AQ77" s="9" t="s">
        <v>468</v>
      </c>
      <c r="AR77" s="6"/>
      <c r="AS77" s="6" t="s">
        <v>469</v>
      </c>
      <c r="AT77" s="104" t="s">
        <v>219</v>
      </c>
      <c r="AU77" s="104" t="s">
        <v>433</v>
      </c>
      <c r="AV77" s="6"/>
      <c r="AW77" s="6"/>
      <c r="AX77" s="6"/>
      <c r="AY77" s="96" t="s">
        <v>75</v>
      </c>
      <c r="AZ77" s="106" t="s">
        <v>470</v>
      </c>
      <c r="BA77" s="97" t="s">
        <v>241</v>
      </c>
      <c r="BB77" s="107" t="s">
        <v>471</v>
      </c>
      <c r="BC77" s="108" t="s">
        <v>72</v>
      </c>
    </row>
    <row r="78" spans="1:56" customFormat="1" x14ac:dyDescent="0.25">
      <c r="A78" s="155"/>
      <c r="B78" s="243" t="s">
        <v>118</v>
      </c>
      <c r="C78" s="229" t="s">
        <v>486</v>
      </c>
      <c r="D78" s="230" t="s">
        <v>487</v>
      </c>
      <c r="E78" s="250" t="s">
        <v>110</v>
      </c>
      <c r="F78" s="250" t="s">
        <v>93</v>
      </c>
      <c r="G78" s="251" t="s">
        <v>88</v>
      </c>
      <c r="H78" s="252"/>
      <c r="I78" s="251"/>
      <c r="J78" s="6">
        <v>1870</v>
      </c>
      <c r="K78" s="31" t="s">
        <v>263</v>
      </c>
      <c r="L78" s="9"/>
      <c r="M78" s="233"/>
      <c r="N78" s="234"/>
      <c r="O78" s="6" t="s">
        <v>109</v>
      </c>
      <c r="P78" s="157" t="s">
        <v>107</v>
      </c>
      <c r="Q78" s="157" t="s">
        <v>93</v>
      </c>
      <c r="R78" s="235"/>
      <c r="S78" s="235"/>
      <c r="T78" s="235"/>
      <c r="U78" s="159" t="s">
        <v>113</v>
      </c>
      <c r="V78" s="159" t="s">
        <v>99</v>
      </c>
      <c r="W78" s="236"/>
      <c r="X78" s="236"/>
      <c r="Y78" s="236"/>
      <c r="Z78" s="31"/>
      <c r="AA78" s="233"/>
      <c r="AB78" s="161" t="s">
        <v>247</v>
      </c>
      <c r="AC78" s="161" t="s">
        <v>99</v>
      </c>
      <c r="AD78" s="237"/>
      <c r="AE78" s="237"/>
      <c r="AF78" s="237"/>
      <c r="AG78" s="53" t="s">
        <v>488</v>
      </c>
      <c r="AH78" s="55"/>
      <c r="AI78" s="55"/>
      <c r="AJ78" s="55"/>
      <c r="AK78" s="55"/>
      <c r="AL78" s="56"/>
      <c r="AM78" s="56"/>
      <c r="AN78" s="56"/>
      <c r="AO78" s="56"/>
      <c r="AP78" s="238">
        <v>1870</v>
      </c>
      <c r="AQ78" s="239">
        <v>262</v>
      </c>
      <c r="AR78" s="233"/>
      <c r="AS78" s="240" t="s">
        <v>110</v>
      </c>
      <c r="AT78" s="104" t="s">
        <v>475</v>
      </c>
      <c r="AU78" s="104" t="s">
        <v>476</v>
      </c>
      <c r="AV78" s="233"/>
      <c r="AW78" s="6"/>
      <c r="AX78" s="233" t="s">
        <v>477</v>
      </c>
      <c r="AY78" s="82" t="s">
        <v>76</v>
      </c>
      <c r="AZ78" s="106" t="s">
        <v>489</v>
      </c>
      <c r="BA78" s="97" t="s">
        <v>479</v>
      </c>
      <c r="BB78" s="107" t="s">
        <v>490</v>
      </c>
      <c r="BC78" s="108" t="s">
        <v>72</v>
      </c>
    </row>
    <row r="79" spans="1:56" x14ac:dyDescent="0.25">
      <c r="E79" s="4"/>
      <c r="F79" s="4"/>
      <c r="G79" s="4"/>
      <c r="H79" s="4"/>
      <c r="I79" s="4"/>
      <c r="J79" s="4"/>
      <c r="K79" s="4"/>
      <c r="L79" s="4"/>
    </row>
    <row r="80" spans="1:56" customFormat="1" x14ac:dyDescent="0.25">
      <c r="A80" s="155"/>
      <c r="B80" s="245" t="s">
        <v>89</v>
      </c>
      <c r="C80" s="134" t="s">
        <v>267</v>
      </c>
      <c r="D80" s="134" t="s">
        <v>268</v>
      </c>
      <c r="E80" s="58" t="s">
        <v>97</v>
      </c>
      <c r="F80" s="58" t="s">
        <v>93</v>
      </c>
      <c r="G80" s="5" t="s">
        <v>87</v>
      </c>
      <c r="H80" s="58"/>
      <c r="I80" s="58"/>
      <c r="J80" s="103" t="s">
        <v>269</v>
      </c>
      <c r="K80" s="53" t="s">
        <v>270</v>
      </c>
      <c r="L80" s="216"/>
      <c r="M80" s="53"/>
      <c r="N80" s="31" t="s">
        <v>270</v>
      </c>
      <c r="O80" s="53"/>
      <c r="P80" s="59" t="s">
        <v>107</v>
      </c>
      <c r="Q80" s="59" t="s">
        <v>93</v>
      </c>
      <c r="R80" s="59"/>
      <c r="S80" s="59"/>
      <c r="T80" s="59"/>
      <c r="U80" s="57" t="s">
        <v>113</v>
      </c>
      <c r="V80" s="57" t="s">
        <v>99</v>
      </c>
      <c r="W80" s="135"/>
      <c r="X80" s="135"/>
      <c r="Y80" s="135"/>
      <c r="Z80" s="53"/>
      <c r="AA80" s="53"/>
      <c r="AB80" s="100"/>
      <c r="AC80" s="100"/>
      <c r="AD80" s="100"/>
      <c r="AE80" s="100"/>
      <c r="AF80" s="100"/>
      <c r="AG80" s="136"/>
      <c r="AH80" s="217"/>
      <c r="AI80" s="94"/>
      <c r="AJ80" s="94"/>
      <c r="AK80" s="94"/>
      <c r="AL80" s="95"/>
      <c r="AM80" s="95"/>
      <c r="AN80" s="95"/>
      <c r="AO80" s="95"/>
      <c r="AP80" s="137"/>
      <c r="AQ80" s="137"/>
      <c r="AR80" s="138"/>
      <c r="AS80" s="138"/>
      <c r="AT80" s="139"/>
      <c r="AU80" s="138"/>
      <c r="AV80" s="138"/>
      <c r="AW80" s="138"/>
      <c r="AX80" s="138" t="s">
        <v>114</v>
      </c>
      <c r="AY80" s="105" t="s">
        <v>75</v>
      </c>
      <c r="AZ80" s="140" t="s">
        <v>271</v>
      </c>
      <c r="BA80" s="141" t="s">
        <v>265</v>
      </c>
      <c r="BB80" s="142" t="s">
        <v>272</v>
      </c>
      <c r="BC80" s="143" t="s">
        <v>72</v>
      </c>
    </row>
    <row r="81" spans="1:56" customFormat="1" x14ac:dyDescent="0.25">
      <c r="A81" s="155"/>
      <c r="B81" s="245" t="s">
        <v>281</v>
      </c>
      <c r="C81" s="134" t="s">
        <v>294</v>
      </c>
      <c r="D81" s="134" t="s">
        <v>295</v>
      </c>
      <c r="E81" s="58" t="s">
        <v>97</v>
      </c>
      <c r="F81" s="58" t="s">
        <v>93</v>
      </c>
      <c r="G81" s="58" t="s">
        <v>87</v>
      </c>
      <c r="H81" s="58"/>
      <c r="I81" s="58"/>
      <c r="J81" s="249" t="s">
        <v>269</v>
      </c>
      <c r="K81" s="53" t="s">
        <v>270</v>
      </c>
      <c r="L81" s="31"/>
      <c r="M81" s="53"/>
      <c r="N81" s="31" t="s">
        <v>270</v>
      </c>
      <c r="O81" s="53"/>
      <c r="P81" s="59" t="s">
        <v>107</v>
      </c>
      <c r="Q81" s="59" t="s">
        <v>93</v>
      </c>
      <c r="R81" s="59"/>
      <c r="S81" s="59"/>
      <c r="T81" s="59"/>
      <c r="U81" s="57" t="s">
        <v>113</v>
      </c>
      <c r="V81" s="57" t="s">
        <v>99</v>
      </c>
      <c r="W81" s="135"/>
      <c r="X81" s="135"/>
      <c r="Y81" s="135"/>
      <c r="Z81" s="53"/>
      <c r="AA81" s="53"/>
      <c r="AB81" s="100"/>
      <c r="AC81" s="100"/>
      <c r="AD81" s="100"/>
      <c r="AE81" s="100"/>
      <c r="AF81" s="100"/>
      <c r="AG81" s="136"/>
      <c r="AH81" s="217"/>
      <c r="AI81" s="94"/>
      <c r="AJ81" s="94"/>
      <c r="AK81" s="94"/>
      <c r="AL81" s="95"/>
      <c r="AM81" s="95"/>
      <c r="AN81" s="95"/>
      <c r="AO81" s="95"/>
      <c r="AP81" s="137"/>
      <c r="AQ81" s="137"/>
      <c r="AR81" s="138"/>
      <c r="AS81" s="138"/>
      <c r="AT81" s="139"/>
      <c r="AU81" s="138"/>
      <c r="AV81" s="138"/>
      <c r="AW81" s="138"/>
      <c r="AX81" s="138" t="s">
        <v>114</v>
      </c>
      <c r="AY81" s="105" t="s">
        <v>75</v>
      </c>
      <c r="AZ81" s="140" t="s">
        <v>296</v>
      </c>
      <c r="BA81" s="141" t="s">
        <v>297</v>
      </c>
      <c r="BB81" s="142" t="s">
        <v>298</v>
      </c>
      <c r="BC81" s="143" t="s">
        <v>72</v>
      </c>
    </row>
    <row r="82" spans="1:56" customFormat="1" x14ac:dyDescent="0.25">
      <c r="A82" s="155"/>
      <c r="B82" s="244" t="s">
        <v>104</v>
      </c>
      <c r="C82" s="145" t="s">
        <v>329</v>
      </c>
      <c r="D82" s="145" t="s">
        <v>330</v>
      </c>
      <c r="E82" s="146" t="s">
        <v>97</v>
      </c>
      <c r="F82" s="146" t="s">
        <v>93</v>
      </c>
      <c r="G82" s="253" t="s">
        <v>87</v>
      </c>
      <c r="H82" s="253"/>
      <c r="I82" s="253"/>
      <c r="J82" s="254" t="s">
        <v>325</v>
      </c>
      <c r="K82" s="254"/>
      <c r="L82" s="103">
        <v>1820</v>
      </c>
      <c r="M82" s="220"/>
      <c r="N82" s="220"/>
      <c r="O82" s="219" t="s">
        <v>109</v>
      </c>
      <c r="P82" s="148" t="s">
        <v>107</v>
      </c>
      <c r="Q82" s="148" t="s">
        <v>93</v>
      </c>
      <c r="R82" s="221"/>
      <c r="S82" s="221"/>
      <c r="T82" s="221"/>
      <c r="U82" s="150" t="s">
        <v>113</v>
      </c>
      <c r="V82" s="150" t="s">
        <v>99</v>
      </c>
      <c r="W82" s="222"/>
      <c r="X82" s="222"/>
      <c r="Y82" s="222"/>
      <c r="Z82" s="151"/>
      <c r="AA82" s="247" t="s">
        <v>331</v>
      </c>
      <c r="AB82" s="152" t="s">
        <v>110</v>
      </c>
      <c r="AC82" s="152" t="s">
        <v>93</v>
      </c>
      <c r="AD82" s="223"/>
      <c r="AE82" s="223"/>
      <c r="AF82" s="223"/>
      <c r="AG82" s="91"/>
      <c r="AH82" s="84" t="s">
        <v>114</v>
      </c>
      <c r="AI82" s="84" t="s">
        <v>114</v>
      </c>
      <c r="AJ82" s="84" t="s">
        <v>114</v>
      </c>
      <c r="AK82" s="84" t="s">
        <v>114</v>
      </c>
      <c r="AL82" s="85" t="s">
        <v>114</v>
      </c>
      <c r="AM82" s="85" t="s">
        <v>114</v>
      </c>
      <c r="AN82" s="85" t="s">
        <v>114</v>
      </c>
      <c r="AO82" s="85" t="s">
        <v>114</v>
      </c>
      <c r="AP82" s="91"/>
      <c r="AQ82" s="91"/>
      <c r="AR82" s="91"/>
      <c r="AS82" s="91"/>
      <c r="AT82" s="91"/>
      <c r="AU82" s="91"/>
      <c r="AV82" s="91"/>
      <c r="AW82" s="137" t="s">
        <v>114</v>
      </c>
      <c r="AX82" s="219"/>
      <c r="AY82" s="82" t="s">
        <v>75</v>
      </c>
      <c r="AZ82" s="153" t="s">
        <v>332</v>
      </c>
      <c r="BA82" s="154" t="s">
        <v>312</v>
      </c>
      <c r="BB82" s="150" t="s">
        <v>333</v>
      </c>
      <c r="BC82" s="149" t="s">
        <v>72</v>
      </c>
    </row>
    <row r="83" spans="1:56" customFormat="1" x14ac:dyDescent="0.25">
      <c r="A83" s="155"/>
      <c r="B83" s="244" t="s">
        <v>349</v>
      </c>
      <c r="C83" s="145" t="s">
        <v>371</v>
      </c>
      <c r="D83" s="145" t="s">
        <v>365</v>
      </c>
      <c r="E83" s="146" t="s">
        <v>97</v>
      </c>
      <c r="F83" s="146" t="s">
        <v>93</v>
      </c>
      <c r="G83" s="225" t="s">
        <v>87</v>
      </c>
      <c r="H83" s="225" t="s">
        <v>366</v>
      </c>
      <c r="I83" s="225" t="s">
        <v>173</v>
      </c>
      <c r="J83" s="103" t="s">
        <v>325</v>
      </c>
      <c r="K83" s="103"/>
      <c r="L83" s="103">
        <v>1822</v>
      </c>
      <c r="M83" s="227"/>
      <c r="N83" s="227"/>
      <c r="O83" s="103"/>
      <c r="P83" s="148" t="s">
        <v>107</v>
      </c>
      <c r="Q83" s="148" t="s">
        <v>93</v>
      </c>
      <c r="R83" s="149"/>
      <c r="S83" s="149"/>
      <c r="T83" s="149"/>
      <c r="U83" s="150" t="s">
        <v>113</v>
      </c>
      <c r="V83" s="150" t="s">
        <v>99</v>
      </c>
      <c r="W83" s="107"/>
      <c r="X83" s="107"/>
      <c r="Y83" s="107"/>
      <c r="Z83" s="137" t="s">
        <v>326</v>
      </c>
      <c r="AA83" s="137" t="s">
        <v>331</v>
      </c>
      <c r="AB83" s="152" t="s">
        <v>110</v>
      </c>
      <c r="AC83" s="152" t="s">
        <v>93</v>
      </c>
      <c r="AD83" s="8"/>
      <c r="AE83" s="8"/>
      <c r="AF83" s="8"/>
      <c r="AG83" s="6"/>
      <c r="AH83" s="84" t="s">
        <v>114</v>
      </c>
      <c r="AI83" s="84" t="s">
        <v>114</v>
      </c>
      <c r="AJ83" s="84" t="s">
        <v>114</v>
      </c>
      <c r="AK83" s="84" t="s">
        <v>114</v>
      </c>
      <c r="AL83" s="85" t="s">
        <v>114</v>
      </c>
      <c r="AM83" s="85" t="s">
        <v>114</v>
      </c>
      <c r="AN83" s="85" t="s">
        <v>114</v>
      </c>
      <c r="AO83" s="85" t="s">
        <v>114</v>
      </c>
      <c r="AP83" s="6"/>
      <c r="AQ83" s="6"/>
      <c r="AR83" s="6"/>
      <c r="AS83" s="6"/>
      <c r="AT83" s="6"/>
      <c r="AU83" s="6"/>
      <c r="AV83" s="6"/>
      <c r="AW83" s="137" t="s">
        <v>353</v>
      </c>
      <c r="AX83" s="103" t="s">
        <v>354</v>
      </c>
      <c r="AY83" s="82" t="s">
        <v>75</v>
      </c>
      <c r="AZ83" s="153" t="s">
        <v>372</v>
      </c>
      <c r="BA83" s="154" t="s">
        <v>369</v>
      </c>
      <c r="BB83" s="203" t="s">
        <v>373</v>
      </c>
      <c r="BC83" s="149" t="s">
        <v>72</v>
      </c>
    </row>
    <row r="84" spans="1:56" customFormat="1" x14ac:dyDescent="0.25">
      <c r="A84" s="155"/>
      <c r="B84" s="7" t="s">
        <v>118</v>
      </c>
      <c r="C84" s="145" t="s">
        <v>151</v>
      </c>
      <c r="D84" s="102" t="s">
        <v>152</v>
      </c>
      <c r="E84" s="156" t="s">
        <v>97</v>
      </c>
      <c r="F84" s="156" t="s">
        <v>93</v>
      </c>
      <c r="G84" s="5" t="s">
        <v>87</v>
      </c>
      <c r="H84" s="54"/>
      <c r="I84" s="5"/>
      <c r="J84" s="6">
        <v>1815</v>
      </c>
      <c r="K84" s="31" t="s">
        <v>270</v>
      </c>
      <c r="L84" s="101"/>
      <c r="M84" s="114"/>
      <c r="N84" s="114"/>
      <c r="O84" s="6" t="s">
        <v>109</v>
      </c>
      <c r="P84" s="157" t="s">
        <v>107</v>
      </c>
      <c r="Q84" s="157" t="s">
        <v>93</v>
      </c>
      <c r="R84" s="158"/>
      <c r="S84" s="158"/>
      <c r="T84" s="158"/>
      <c r="U84" s="159" t="s">
        <v>113</v>
      </c>
      <c r="V84" s="159" t="s">
        <v>99</v>
      </c>
      <c r="W84" s="160"/>
      <c r="X84" s="160"/>
      <c r="Y84" s="160"/>
      <c r="Z84" s="114"/>
      <c r="AA84" s="6"/>
      <c r="AB84" s="161" t="s">
        <v>114</v>
      </c>
      <c r="AC84" s="161" t="s">
        <v>114</v>
      </c>
      <c r="AD84" s="162"/>
      <c r="AE84" s="162"/>
      <c r="AF84" s="162"/>
      <c r="AG84" s="53"/>
      <c r="AH84" s="116"/>
      <c r="AI84" s="116"/>
      <c r="AJ84" s="116"/>
      <c r="AK84" s="116"/>
      <c r="AL84" s="117"/>
      <c r="AM84" s="117"/>
      <c r="AN84" s="117"/>
      <c r="AO84" s="117"/>
      <c r="AP84" s="83">
        <v>1815</v>
      </c>
      <c r="AQ84" s="173">
        <v>97</v>
      </c>
      <c r="AR84" s="174"/>
      <c r="AS84" s="174" t="s">
        <v>145</v>
      </c>
      <c r="AT84" s="137" t="s">
        <v>123</v>
      </c>
      <c r="AU84" s="137" t="s">
        <v>124</v>
      </c>
      <c r="AV84" s="104"/>
      <c r="AW84" s="137"/>
      <c r="AX84" s="137"/>
      <c r="AY84" s="82" t="s">
        <v>74</v>
      </c>
      <c r="AZ84" s="106" t="s">
        <v>406</v>
      </c>
      <c r="BA84" s="97" t="s">
        <v>156</v>
      </c>
      <c r="BB84" s="107" t="s">
        <v>407</v>
      </c>
      <c r="BC84" s="108" t="s">
        <v>72</v>
      </c>
    </row>
    <row r="85" spans="1:56" customFormat="1" x14ac:dyDescent="0.25">
      <c r="A85" s="155"/>
      <c r="B85" s="242" t="s">
        <v>118</v>
      </c>
      <c r="C85" s="137" t="s">
        <v>158</v>
      </c>
      <c r="D85" s="176" t="s">
        <v>159</v>
      </c>
      <c r="E85" s="156" t="s">
        <v>97</v>
      </c>
      <c r="F85" s="156" t="s">
        <v>93</v>
      </c>
      <c r="G85" s="178" t="s">
        <v>87</v>
      </c>
      <c r="H85" s="228" t="s">
        <v>30</v>
      </c>
      <c r="I85" s="178"/>
      <c r="J85" s="6">
        <v>1825</v>
      </c>
      <c r="K85" s="136" t="s">
        <v>270</v>
      </c>
      <c r="L85" s="137"/>
      <c r="M85" s="104"/>
      <c r="N85" s="104"/>
      <c r="O85" s="137" t="s">
        <v>109</v>
      </c>
      <c r="P85" s="157" t="s">
        <v>107</v>
      </c>
      <c r="Q85" s="157" t="s">
        <v>93</v>
      </c>
      <c r="R85" s="157"/>
      <c r="S85" s="157"/>
      <c r="T85" s="157"/>
      <c r="U85" s="159" t="s">
        <v>113</v>
      </c>
      <c r="V85" s="159" t="s">
        <v>99</v>
      </c>
      <c r="W85" s="159"/>
      <c r="X85" s="159"/>
      <c r="Y85" s="159"/>
      <c r="Z85" s="104"/>
      <c r="AA85" s="137"/>
      <c r="AB85" s="161" t="s">
        <v>114</v>
      </c>
      <c r="AC85" s="161" t="s">
        <v>114</v>
      </c>
      <c r="AD85" s="161"/>
      <c r="AE85" s="161"/>
      <c r="AF85" s="161"/>
      <c r="AG85" s="138"/>
      <c r="AH85" s="179"/>
      <c r="AI85" s="179"/>
      <c r="AJ85" s="179"/>
      <c r="AK85" s="179"/>
      <c r="AL85" s="180"/>
      <c r="AM85" s="180"/>
      <c r="AN85" s="180"/>
      <c r="AO85" s="180"/>
      <c r="AP85" s="137">
        <v>1825</v>
      </c>
      <c r="AQ85" s="181">
        <v>135</v>
      </c>
      <c r="AR85" s="182"/>
      <c r="AS85" s="182" t="s">
        <v>163</v>
      </c>
      <c r="AT85" s="137" t="s">
        <v>146</v>
      </c>
      <c r="AU85" s="137" t="s">
        <v>124</v>
      </c>
      <c r="AV85" s="104"/>
      <c r="AW85" s="104"/>
      <c r="AX85" s="182"/>
      <c r="AY85" s="82" t="s">
        <v>75</v>
      </c>
      <c r="AZ85" s="106" t="s">
        <v>421</v>
      </c>
      <c r="BA85" s="97" t="s">
        <v>168</v>
      </c>
      <c r="BB85" s="107" t="s">
        <v>422</v>
      </c>
      <c r="BC85" s="108" t="s">
        <v>72</v>
      </c>
    </row>
    <row r="86" spans="1:56" customFormat="1" x14ac:dyDescent="0.25">
      <c r="A86" s="155"/>
      <c r="B86" s="7" t="s">
        <v>118</v>
      </c>
      <c r="C86" s="134" t="s">
        <v>231</v>
      </c>
      <c r="D86" s="102" t="s">
        <v>232</v>
      </c>
      <c r="E86" s="156" t="s">
        <v>97</v>
      </c>
      <c r="F86" s="156" t="s">
        <v>93</v>
      </c>
      <c r="G86" s="5" t="s">
        <v>87</v>
      </c>
      <c r="H86" s="54" t="s">
        <v>444</v>
      </c>
      <c r="I86" s="5"/>
      <c r="J86" s="6" t="s">
        <v>234</v>
      </c>
      <c r="K86" s="31" t="s">
        <v>270</v>
      </c>
      <c r="L86" s="103"/>
      <c r="M86" s="6"/>
      <c r="N86" s="35"/>
      <c r="O86" s="6" t="s">
        <v>109</v>
      </c>
      <c r="P86" s="157" t="s">
        <v>107</v>
      </c>
      <c r="Q86" s="157" t="s">
        <v>93</v>
      </c>
      <c r="R86" s="20"/>
      <c r="S86" s="20"/>
      <c r="T86" s="20"/>
      <c r="U86" s="159" t="s">
        <v>113</v>
      </c>
      <c r="V86" s="159" t="s">
        <v>99</v>
      </c>
      <c r="W86" s="21"/>
      <c r="X86" s="21"/>
      <c r="Y86" s="21"/>
      <c r="Z86" s="31"/>
      <c r="AA86" s="6"/>
      <c r="AB86" s="161" t="s">
        <v>114</v>
      </c>
      <c r="AC86" s="161" t="s">
        <v>114</v>
      </c>
      <c r="AD86" s="8"/>
      <c r="AE86" s="8"/>
      <c r="AF86" s="8"/>
      <c r="AG86" s="53"/>
      <c r="AH86" s="55"/>
      <c r="AI86" s="55"/>
      <c r="AJ86" s="55"/>
      <c r="AK86" s="55"/>
      <c r="AL86" s="56"/>
      <c r="AM86" s="56"/>
      <c r="AN86" s="56"/>
      <c r="AO86" s="56"/>
      <c r="AP86" s="103" t="s">
        <v>234</v>
      </c>
      <c r="AQ86" s="9" t="s">
        <v>236</v>
      </c>
      <c r="AR86" s="6"/>
      <c r="AS86" s="6" t="s">
        <v>237</v>
      </c>
      <c r="AT86" s="104" t="s">
        <v>445</v>
      </c>
      <c r="AU86" s="104" t="s">
        <v>124</v>
      </c>
      <c r="AV86" s="6"/>
      <c r="AW86" s="6"/>
      <c r="AX86" s="6" t="s">
        <v>446</v>
      </c>
      <c r="AY86" s="96" t="s">
        <v>75</v>
      </c>
      <c r="AZ86" s="106" t="s">
        <v>447</v>
      </c>
      <c r="BA86" s="97" t="s">
        <v>241</v>
      </c>
      <c r="BB86" s="107" t="s">
        <v>448</v>
      </c>
      <c r="BC86" s="108" t="s">
        <v>72</v>
      </c>
    </row>
    <row r="87" spans="1:56" customFormat="1" x14ac:dyDescent="0.25">
      <c r="A87" s="155"/>
      <c r="B87" s="7" t="s">
        <v>118</v>
      </c>
      <c r="C87" s="134" t="s">
        <v>460</v>
      </c>
      <c r="D87" s="102" t="s">
        <v>461</v>
      </c>
      <c r="E87" s="156" t="s">
        <v>97</v>
      </c>
      <c r="F87" s="156" t="s">
        <v>93</v>
      </c>
      <c r="G87" s="5" t="s">
        <v>87</v>
      </c>
      <c r="H87" s="54"/>
      <c r="I87" s="5"/>
      <c r="J87" s="6" t="s">
        <v>234</v>
      </c>
      <c r="K87" s="31" t="s">
        <v>270</v>
      </c>
      <c r="L87" s="6"/>
      <c r="M87" s="6"/>
      <c r="N87" s="35"/>
      <c r="O87" s="6" t="s">
        <v>109</v>
      </c>
      <c r="P87" s="157" t="s">
        <v>107</v>
      </c>
      <c r="Q87" s="157" t="s">
        <v>93</v>
      </c>
      <c r="R87" s="20"/>
      <c r="S87" s="20"/>
      <c r="T87" s="20"/>
      <c r="U87" s="159" t="s">
        <v>113</v>
      </c>
      <c r="V87" s="159" t="s">
        <v>99</v>
      </c>
      <c r="W87" s="21"/>
      <c r="X87" s="21"/>
      <c r="Y87" s="21"/>
      <c r="Z87" s="31"/>
      <c r="AA87" s="6"/>
      <c r="AB87" s="161" t="s">
        <v>110</v>
      </c>
      <c r="AC87" s="161" t="s">
        <v>93</v>
      </c>
      <c r="AD87" s="8"/>
      <c r="AE87" s="8"/>
      <c r="AF87" s="8"/>
      <c r="AG87" s="53"/>
      <c r="AH87" s="55"/>
      <c r="AI87" s="55"/>
      <c r="AJ87" s="55"/>
      <c r="AK87" s="55"/>
      <c r="AL87" s="56"/>
      <c r="AM87" s="56"/>
      <c r="AN87" s="56"/>
      <c r="AO87" s="56"/>
      <c r="AP87" s="103" t="s">
        <v>234</v>
      </c>
      <c r="AQ87" s="9" t="s">
        <v>462</v>
      </c>
      <c r="AR87" s="6"/>
      <c r="AS87" s="6" t="s">
        <v>463</v>
      </c>
      <c r="AT87" s="104" t="s">
        <v>164</v>
      </c>
      <c r="AU87" s="104" t="s">
        <v>437</v>
      </c>
      <c r="AV87" s="6"/>
      <c r="AW87" s="6"/>
      <c r="AX87" s="6"/>
      <c r="AY87" s="96" t="s">
        <v>75</v>
      </c>
      <c r="AZ87" s="106" t="s">
        <v>464</v>
      </c>
      <c r="BA87" s="97" t="s">
        <v>241</v>
      </c>
      <c r="BB87" s="107" t="s">
        <v>465</v>
      </c>
      <c r="BC87" s="108" t="s">
        <v>72</v>
      </c>
    </row>
    <row r="88" spans="1:56" customFormat="1" x14ac:dyDescent="0.25">
      <c r="A88" s="155"/>
      <c r="B88" s="7" t="s">
        <v>118</v>
      </c>
      <c r="C88" s="229" t="s">
        <v>481</v>
      </c>
      <c r="D88" s="230" t="s">
        <v>482</v>
      </c>
      <c r="E88" s="156" t="s">
        <v>97</v>
      </c>
      <c r="F88" s="156" t="s">
        <v>93</v>
      </c>
      <c r="G88" s="231" t="s">
        <v>87</v>
      </c>
      <c r="H88" s="232"/>
      <c r="I88" s="231"/>
      <c r="J88" s="6">
        <v>1870</v>
      </c>
      <c r="K88" s="31" t="s">
        <v>270</v>
      </c>
      <c r="L88" s="9"/>
      <c r="M88" s="233"/>
      <c r="N88" s="234"/>
      <c r="O88" s="6" t="s">
        <v>109</v>
      </c>
      <c r="P88" s="157" t="s">
        <v>107</v>
      </c>
      <c r="Q88" s="157" t="s">
        <v>93</v>
      </c>
      <c r="R88" s="235"/>
      <c r="S88" s="235"/>
      <c r="T88" s="235"/>
      <c r="U88" s="159" t="s">
        <v>113</v>
      </c>
      <c r="V88" s="159" t="s">
        <v>99</v>
      </c>
      <c r="W88" s="236"/>
      <c r="X88" s="236"/>
      <c r="Y88" s="236"/>
      <c r="Z88" s="31"/>
      <c r="AA88" s="233"/>
      <c r="AB88" s="161" t="s">
        <v>110</v>
      </c>
      <c r="AC88" s="161" t="s">
        <v>93</v>
      </c>
      <c r="AD88" s="237"/>
      <c r="AE88" s="237"/>
      <c r="AF88" s="237"/>
      <c r="AG88" s="53" t="s">
        <v>483</v>
      </c>
      <c r="AH88" s="55"/>
      <c r="AI88" s="55"/>
      <c r="AJ88" s="55"/>
      <c r="AK88" s="55"/>
      <c r="AL88" s="56"/>
      <c r="AM88" s="56"/>
      <c r="AN88" s="56"/>
      <c r="AO88" s="56"/>
      <c r="AP88" s="238">
        <v>1870</v>
      </c>
      <c r="AQ88" s="239">
        <v>229</v>
      </c>
      <c r="AR88" s="233"/>
      <c r="AS88" s="240" t="s">
        <v>97</v>
      </c>
      <c r="AT88" s="104" t="s">
        <v>475</v>
      </c>
      <c r="AU88" s="104" t="s">
        <v>476</v>
      </c>
      <c r="AV88" s="233"/>
      <c r="AW88" s="233"/>
      <c r="AX88" s="233"/>
      <c r="AY88" s="82" t="s">
        <v>76</v>
      </c>
      <c r="AZ88" s="106" t="s">
        <v>484</v>
      </c>
      <c r="BA88" s="97" t="s">
        <v>479</v>
      </c>
      <c r="BB88" s="107" t="s">
        <v>485</v>
      </c>
      <c r="BC88" s="108" t="s">
        <v>72</v>
      </c>
    </row>
    <row r="89" spans="1:56" customFormat="1" x14ac:dyDescent="0.25">
      <c r="A89" s="155"/>
      <c r="B89" s="183" t="s">
        <v>540</v>
      </c>
      <c r="C89" s="109" t="s">
        <v>551</v>
      </c>
      <c r="D89" s="204" t="s">
        <v>330</v>
      </c>
      <c r="E89" s="156" t="s">
        <v>97</v>
      </c>
      <c r="F89" s="156" t="s">
        <v>93</v>
      </c>
      <c r="G89" s="231" t="s">
        <v>87</v>
      </c>
      <c r="H89" s="111">
        <v>71</v>
      </c>
      <c r="I89" s="111"/>
      <c r="J89" s="185">
        <v>1895</v>
      </c>
      <c r="K89" s="186"/>
      <c r="L89" s="185">
        <f>1895-71</f>
        <v>1824</v>
      </c>
      <c r="M89" s="187"/>
      <c r="N89" s="186"/>
      <c r="O89" s="187"/>
      <c r="P89" s="157" t="s">
        <v>107</v>
      </c>
      <c r="Q89" s="157" t="s">
        <v>93</v>
      </c>
      <c r="R89" s="235"/>
      <c r="S89" s="235"/>
      <c r="T89" s="235" t="s">
        <v>174</v>
      </c>
      <c r="U89" s="159" t="s">
        <v>113</v>
      </c>
      <c r="V89" s="159" t="s">
        <v>99</v>
      </c>
      <c r="W89" s="236"/>
      <c r="X89" s="236"/>
      <c r="Y89" s="236" t="s">
        <v>174</v>
      </c>
      <c r="Z89" s="31"/>
      <c r="AA89" s="233"/>
      <c r="AB89" s="161" t="s">
        <v>110</v>
      </c>
      <c r="AC89" s="161" t="s">
        <v>93</v>
      </c>
      <c r="AD89" s="237"/>
      <c r="AE89" s="237"/>
      <c r="AF89" s="237"/>
      <c r="AG89" s="53" t="s">
        <v>483</v>
      </c>
      <c r="AH89" s="94"/>
      <c r="AI89" s="94"/>
      <c r="AJ89" s="94"/>
      <c r="AK89" s="94"/>
      <c r="AL89" s="95"/>
      <c r="AM89" s="95"/>
      <c r="AN89" s="95"/>
      <c r="AO89" s="95" t="s">
        <v>174</v>
      </c>
      <c r="AP89" s="188"/>
      <c r="AQ89" s="189"/>
      <c r="AR89" s="190"/>
      <c r="AS89" s="190"/>
      <c r="AT89" s="190"/>
      <c r="AU89" s="190"/>
      <c r="AV89" s="190"/>
      <c r="AW89" s="191"/>
      <c r="AX89" s="205"/>
      <c r="AY89" s="82" t="s">
        <v>76</v>
      </c>
      <c r="AZ89" s="193"/>
      <c r="BA89" s="154"/>
      <c r="BB89" s="142"/>
      <c r="BC89" s="248" t="s">
        <v>556</v>
      </c>
      <c r="BD89" t="s">
        <v>72</v>
      </c>
    </row>
    <row r="91" spans="1:56" customFormat="1" x14ac:dyDescent="0.25">
      <c r="A91" s="132"/>
      <c r="B91" s="133" t="s">
        <v>89</v>
      </c>
      <c r="C91" s="134" t="s">
        <v>273</v>
      </c>
      <c r="D91" s="134" t="s">
        <v>274</v>
      </c>
      <c r="E91" s="58" t="s">
        <v>275</v>
      </c>
      <c r="F91" s="58" t="s">
        <v>93</v>
      </c>
      <c r="G91" s="5" t="s">
        <v>88</v>
      </c>
      <c r="H91" s="58"/>
      <c r="I91" s="58"/>
      <c r="J91" s="103" t="s">
        <v>276</v>
      </c>
      <c r="K91" s="53" t="s">
        <v>277</v>
      </c>
      <c r="L91" s="216"/>
      <c r="M91" s="53"/>
      <c r="N91" s="31" t="s">
        <v>278</v>
      </c>
      <c r="O91" s="216"/>
      <c r="P91" s="59" t="s">
        <v>107</v>
      </c>
      <c r="Q91" s="59" t="s">
        <v>93</v>
      </c>
      <c r="R91" s="59"/>
      <c r="S91" s="59"/>
      <c r="T91" s="59"/>
      <c r="U91" s="57" t="s">
        <v>113</v>
      </c>
      <c r="V91" s="57" t="s">
        <v>99</v>
      </c>
      <c r="W91" s="135"/>
      <c r="X91" s="135"/>
      <c r="Y91" s="135"/>
      <c r="Z91" s="53"/>
      <c r="AA91" s="53"/>
      <c r="AB91" s="100"/>
      <c r="AC91" s="100"/>
      <c r="AD91" s="100"/>
      <c r="AE91" s="100"/>
      <c r="AF91" s="100"/>
      <c r="AG91" s="136"/>
      <c r="AH91" s="217"/>
      <c r="AI91" s="94"/>
      <c r="AJ91" s="94"/>
      <c r="AK91" s="94"/>
      <c r="AL91" s="95"/>
      <c r="AM91" s="95"/>
      <c r="AN91" s="95"/>
      <c r="AO91" s="95"/>
      <c r="AP91" s="137"/>
      <c r="AQ91" s="137"/>
      <c r="AR91" s="138"/>
      <c r="AS91" s="138"/>
      <c r="AT91" s="139"/>
      <c r="AU91" s="138"/>
      <c r="AV91" s="138"/>
      <c r="AW91" s="104"/>
      <c r="AX91" s="138" t="s">
        <v>114</v>
      </c>
      <c r="AY91" s="105" t="s">
        <v>75</v>
      </c>
      <c r="AZ91" s="140" t="s">
        <v>279</v>
      </c>
      <c r="BA91" s="141" t="s">
        <v>265</v>
      </c>
      <c r="BB91" s="202" t="s">
        <v>280</v>
      </c>
      <c r="BC91" s="143" t="s">
        <v>72</v>
      </c>
    </row>
    <row r="92" spans="1:56" customFormat="1" x14ac:dyDescent="0.25">
      <c r="A92" s="132"/>
      <c r="B92" s="133" t="s">
        <v>281</v>
      </c>
      <c r="C92" s="134" t="s">
        <v>299</v>
      </c>
      <c r="D92" s="134" t="s">
        <v>300</v>
      </c>
      <c r="E92" s="58" t="s">
        <v>275</v>
      </c>
      <c r="F92" s="58" t="s">
        <v>93</v>
      </c>
      <c r="G92" s="58" t="s">
        <v>88</v>
      </c>
      <c r="H92" s="58"/>
      <c r="I92" s="58"/>
      <c r="J92" s="249" t="s">
        <v>276</v>
      </c>
      <c r="K92" s="53" t="s">
        <v>277</v>
      </c>
      <c r="L92" s="31"/>
      <c r="M92" s="53"/>
      <c r="N92" s="31" t="s">
        <v>278</v>
      </c>
      <c r="O92" s="53"/>
      <c r="P92" s="59" t="s">
        <v>107</v>
      </c>
      <c r="Q92" s="59" t="s">
        <v>93</v>
      </c>
      <c r="R92" s="59"/>
      <c r="S92" s="59"/>
      <c r="T92" s="59"/>
      <c r="U92" s="57" t="s">
        <v>113</v>
      </c>
      <c r="V92" s="57" t="s">
        <v>99</v>
      </c>
      <c r="W92" s="135"/>
      <c r="X92" s="135"/>
      <c r="Y92" s="135"/>
      <c r="Z92" s="53"/>
      <c r="AA92" s="53"/>
      <c r="AB92" s="100"/>
      <c r="AC92" s="100"/>
      <c r="AD92" s="100"/>
      <c r="AE92" s="100"/>
      <c r="AF92" s="100"/>
      <c r="AG92" s="136"/>
      <c r="AH92" s="217"/>
      <c r="AI92" s="94"/>
      <c r="AJ92" s="94"/>
      <c r="AK92" s="94"/>
      <c r="AL92" s="95"/>
      <c r="AM92" s="95"/>
      <c r="AN92" s="95"/>
      <c r="AO92" s="95"/>
      <c r="AP92" s="137"/>
      <c r="AQ92" s="137"/>
      <c r="AR92" s="138"/>
      <c r="AS92" s="138"/>
      <c r="AT92" s="139"/>
      <c r="AU92" s="138"/>
      <c r="AV92" s="138"/>
      <c r="AW92" s="138"/>
      <c r="AX92" s="138" t="s">
        <v>114</v>
      </c>
      <c r="AY92" s="105" t="s">
        <v>75</v>
      </c>
      <c r="AZ92" s="140" t="s">
        <v>301</v>
      </c>
      <c r="BA92" s="141" t="s">
        <v>302</v>
      </c>
      <c r="BB92" s="142" t="s">
        <v>303</v>
      </c>
      <c r="BC92" s="143" t="s">
        <v>72</v>
      </c>
    </row>
    <row r="93" spans="1:56" customFormat="1" x14ac:dyDescent="0.25">
      <c r="A93" s="132"/>
      <c r="B93" s="144" t="s">
        <v>104</v>
      </c>
      <c r="C93" s="145" t="s">
        <v>334</v>
      </c>
      <c r="D93" s="145" t="s">
        <v>335</v>
      </c>
      <c r="E93" s="146" t="s">
        <v>275</v>
      </c>
      <c r="F93" s="146" t="s">
        <v>93</v>
      </c>
      <c r="G93" s="218" t="s">
        <v>88</v>
      </c>
      <c r="H93" s="218"/>
      <c r="I93" s="218"/>
      <c r="J93" s="219" t="s">
        <v>336</v>
      </c>
      <c r="K93" s="219"/>
      <c r="L93" s="103">
        <v>1828</v>
      </c>
      <c r="M93" s="220"/>
      <c r="N93" s="220"/>
      <c r="O93" s="219"/>
      <c r="P93" s="148" t="s">
        <v>107</v>
      </c>
      <c r="Q93" s="148" t="s">
        <v>93</v>
      </c>
      <c r="R93" s="221"/>
      <c r="S93" s="221"/>
      <c r="T93" s="221"/>
      <c r="U93" s="150" t="s">
        <v>113</v>
      </c>
      <c r="V93" s="150" t="s">
        <v>99</v>
      </c>
      <c r="W93" s="222"/>
      <c r="X93" s="222"/>
      <c r="Y93" s="222"/>
      <c r="Z93" s="151"/>
      <c r="AA93" s="247" t="s">
        <v>337</v>
      </c>
      <c r="AB93" s="152" t="s">
        <v>338</v>
      </c>
      <c r="AC93" s="152" t="s">
        <v>99</v>
      </c>
      <c r="AD93" s="224"/>
      <c r="AE93" s="224"/>
      <c r="AF93" s="224"/>
      <c r="AG93" s="91"/>
      <c r="AH93" s="84" t="s">
        <v>114</v>
      </c>
      <c r="AI93" s="84" t="s">
        <v>114</v>
      </c>
      <c r="AJ93" s="84" t="s">
        <v>114</v>
      </c>
      <c r="AK93" s="84" t="s">
        <v>114</v>
      </c>
      <c r="AL93" s="85" t="s">
        <v>114</v>
      </c>
      <c r="AM93" s="85" t="s">
        <v>114</v>
      </c>
      <c r="AN93" s="85" t="s">
        <v>114</v>
      </c>
      <c r="AO93" s="85" t="s">
        <v>114</v>
      </c>
      <c r="AP93" s="91"/>
      <c r="AQ93" s="91"/>
      <c r="AR93" s="91"/>
      <c r="AS93" s="91"/>
      <c r="AT93" s="91"/>
      <c r="AU93" s="91"/>
      <c r="AV93" s="91"/>
      <c r="AW93" s="137" t="s">
        <v>114</v>
      </c>
      <c r="AX93" s="219"/>
      <c r="AY93" s="82" t="s">
        <v>75</v>
      </c>
      <c r="AZ93" s="193" t="s">
        <v>339</v>
      </c>
      <c r="BA93" s="154" t="s">
        <v>312</v>
      </c>
      <c r="BB93" s="203" t="s">
        <v>340</v>
      </c>
      <c r="BC93" s="149" t="s">
        <v>72</v>
      </c>
    </row>
    <row r="94" spans="1:56" customFormat="1" x14ac:dyDescent="0.25">
      <c r="A94" s="132"/>
      <c r="B94" s="144" t="s">
        <v>349</v>
      </c>
      <c r="C94" s="145" t="s">
        <v>374</v>
      </c>
      <c r="D94" s="145" t="s">
        <v>375</v>
      </c>
      <c r="E94" s="146" t="s">
        <v>275</v>
      </c>
      <c r="F94" s="146" t="s">
        <v>93</v>
      </c>
      <c r="G94" s="225" t="s">
        <v>88</v>
      </c>
      <c r="H94" s="225" t="s">
        <v>376</v>
      </c>
      <c r="I94" s="225"/>
      <c r="J94" s="103" t="s">
        <v>336</v>
      </c>
      <c r="K94" s="226"/>
      <c r="L94" s="103">
        <v>1827</v>
      </c>
      <c r="M94" s="227"/>
      <c r="N94" s="227"/>
      <c r="O94" s="103"/>
      <c r="P94" s="148" t="s">
        <v>107</v>
      </c>
      <c r="Q94" s="148" t="s">
        <v>93</v>
      </c>
      <c r="R94" s="149"/>
      <c r="S94" s="149"/>
      <c r="T94" s="149"/>
      <c r="U94" s="150" t="s">
        <v>113</v>
      </c>
      <c r="V94" s="150" t="s">
        <v>99</v>
      </c>
      <c r="W94" s="107"/>
      <c r="X94" s="107"/>
      <c r="Y94" s="107"/>
      <c r="Z94" s="137" t="s">
        <v>377</v>
      </c>
      <c r="AA94" s="137" t="s">
        <v>337</v>
      </c>
      <c r="AB94" s="152" t="s">
        <v>338</v>
      </c>
      <c r="AC94" s="152" t="s">
        <v>99</v>
      </c>
      <c r="AD94" s="8"/>
      <c r="AE94" s="8"/>
      <c r="AF94" s="8"/>
      <c r="AG94" s="6"/>
      <c r="AH94" s="84" t="s">
        <v>114</v>
      </c>
      <c r="AI94" s="84" t="s">
        <v>114</v>
      </c>
      <c r="AJ94" s="84" t="s">
        <v>114</v>
      </c>
      <c r="AK94" s="84" t="s">
        <v>114</v>
      </c>
      <c r="AL94" s="85" t="s">
        <v>114</v>
      </c>
      <c r="AM94" s="85" t="s">
        <v>114</v>
      </c>
      <c r="AN94" s="85" t="s">
        <v>114</v>
      </c>
      <c r="AO94" s="85" t="s">
        <v>114</v>
      </c>
      <c r="AP94" s="6"/>
      <c r="AQ94" s="6"/>
      <c r="AR94" s="6"/>
      <c r="AS94" s="6"/>
      <c r="AT94" s="6"/>
      <c r="AU94" s="6"/>
      <c r="AV94" s="6"/>
      <c r="AW94" s="137" t="s">
        <v>114</v>
      </c>
      <c r="AX94" s="103" t="s">
        <v>378</v>
      </c>
      <c r="AY94" s="82" t="s">
        <v>75</v>
      </c>
      <c r="AZ94" s="193" t="s">
        <v>379</v>
      </c>
      <c r="BA94" s="154" t="s">
        <v>380</v>
      </c>
      <c r="BB94" s="203" t="s">
        <v>381</v>
      </c>
      <c r="BC94" s="149" t="s">
        <v>72</v>
      </c>
    </row>
    <row r="95" spans="1:56" customFormat="1" x14ac:dyDescent="0.25">
      <c r="A95" s="132"/>
      <c r="B95" s="242" t="s">
        <v>118</v>
      </c>
      <c r="C95" s="137" t="s">
        <v>158</v>
      </c>
      <c r="D95" s="176" t="s">
        <v>159</v>
      </c>
      <c r="E95" s="156" t="s">
        <v>275</v>
      </c>
      <c r="F95" s="156" t="s">
        <v>93</v>
      </c>
      <c r="G95" s="178" t="s">
        <v>88</v>
      </c>
      <c r="H95" s="228"/>
      <c r="I95" s="178"/>
      <c r="J95" s="6">
        <v>1825</v>
      </c>
      <c r="K95" s="136" t="s">
        <v>277</v>
      </c>
      <c r="L95" s="137"/>
      <c r="M95" s="104"/>
      <c r="N95" s="104"/>
      <c r="O95" s="137" t="s">
        <v>109</v>
      </c>
      <c r="P95" s="157" t="s">
        <v>107</v>
      </c>
      <c r="Q95" s="157" t="s">
        <v>93</v>
      </c>
      <c r="R95" s="157"/>
      <c r="S95" s="157"/>
      <c r="T95" s="157"/>
      <c r="U95" s="159" t="s">
        <v>113</v>
      </c>
      <c r="V95" s="159" t="s">
        <v>99</v>
      </c>
      <c r="W95" s="159"/>
      <c r="X95" s="159"/>
      <c r="Y95" s="159"/>
      <c r="Z95" s="104"/>
      <c r="AA95" s="137"/>
      <c r="AB95" s="161" t="s">
        <v>114</v>
      </c>
      <c r="AC95" s="161" t="s">
        <v>114</v>
      </c>
      <c r="AD95" s="161"/>
      <c r="AE95" s="161"/>
      <c r="AF95" s="161"/>
      <c r="AG95" s="138"/>
      <c r="AH95" s="179"/>
      <c r="AI95" s="179"/>
      <c r="AJ95" s="179"/>
      <c r="AK95" s="179"/>
      <c r="AL95" s="180"/>
      <c r="AM95" s="180"/>
      <c r="AN95" s="180"/>
      <c r="AO95" s="180"/>
      <c r="AP95" s="137">
        <v>1825</v>
      </c>
      <c r="AQ95" s="181">
        <v>135</v>
      </c>
      <c r="AR95" s="137"/>
      <c r="AS95" s="137" t="s">
        <v>163</v>
      </c>
      <c r="AT95" s="182" t="s">
        <v>418</v>
      </c>
      <c r="AU95" s="182" t="s">
        <v>197</v>
      </c>
      <c r="AV95" s="104"/>
      <c r="AW95" s="104"/>
      <c r="AX95" s="182"/>
      <c r="AY95" s="82" t="s">
        <v>75</v>
      </c>
      <c r="AZ95" s="106" t="s">
        <v>423</v>
      </c>
      <c r="BA95" s="97" t="s">
        <v>168</v>
      </c>
      <c r="BB95" s="107" t="s">
        <v>424</v>
      </c>
      <c r="BC95" s="108" t="s">
        <v>72</v>
      </c>
    </row>
    <row r="96" spans="1:56" customFormat="1" x14ac:dyDescent="0.25">
      <c r="A96" s="132"/>
      <c r="B96" s="7" t="s">
        <v>118</v>
      </c>
      <c r="C96" s="134" t="s">
        <v>428</v>
      </c>
      <c r="D96" s="102" t="s">
        <v>429</v>
      </c>
      <c r="E96" s="156" t="s">
        <v>275</v>
      </c>
      <c r="F96" s="156" t="s">
        <v>93</v>
      </c>
      <c r="G96" s="5" t="s">
        <v>88</v>
      </c>
      <c r="H96" s="54"/>
      <c r="I96" s="5"/>
      <c r="J96" s="6" t="s">
        <v>234</v>
      </c>
      <c r="K96" s="31" t="s">
        <v>277</v>
      </c>
      <c r="L96" s="6"/>
      <c r="M96" s="6"/>
      <c r="N96" s="35"/>
      <c r="O96" s="6" t="s">
        <v>109</v>
      </c>
      <c r="P96" s="157" t="s">
        <v>107</v>
      </c>
      <c r="Q96" s="157" t="s">
        <v>93</v>
      </c>
      <c r="R96" s="20"/>
      <c r="S96" s="20"/>
      <c r="T96" s="20"/>
      <c r="U96" s="159" t="s">
        <v>113</v>
      </c>
      <c r="V96" s="159" t="s">
        <v>99</v>
      </c>
      <c r="W96" s="21"/>
      <c r="X96" s="21"/>
      <c r="Y96" s="21"/>
      <c r="Z96" s="31"/>
      <c r="AA96" s="6"/>
      <c r="AB96" s="161" t="s">
        <v>430</v>
      </c>
      <c r="AC96" s="161" t="s">
        <v>99</v>
      </c>
      <c r="AD96" s="8"/>
      <c r="AE96" s="8"/>
      <c r="AF96" s="8"/>
      <c r="AG96" s="53"/>
      <c r="AH96" s="55"/>
      <c r="AI96" s="55"/>
      <c r="AJ96" s="55"/>
      <c r="AK96" s="55"/>
      <c r="AL96" s="56"/>
      <c r="AM96" s="56"/>
      <c r="AN96" s="56"/>
      <c r="AO96" s="56"/>
      <c r="AP96" s="103" t="s">
        <v>234</v>
      </c>
      <c r="AQ96" s="9" t="s">
        <v>431</v>
      </c>
      <c r="AR96" s="6"/>
      <c r="AS96" s="6" t="s">
        <v>432</v>
      </c>
      <c r="AT96" s="104" t="s">
        <v>114</v>
      </c>
      <c r="AU96" s="104" t="s">
        <v>433</v>
      </c>
      <c r="AV96" s="6"/>
      <c r="AW96" s="6"/>
      <c r="AX96" s="6"/>
      <c r="AY96" s="96" t="s">
        <v>75</v>
      </c>
      <c r="AZ96" s="106" t="s">
        <v>434</v>
      </c>
      <c r="BA96" s="97" t="s">
        <v>241</v>
      </c>
      <c r="BB96" s="107" t="s">
        <v>435</v>
      </c>
      <c r="BC96" s="108" t="s">
        <v>72</v>
      </c>
    </row>
    <row r="97" spans="1:56" customFormat="1" x14ac:dyDescent="0.25">
      <c r="A97" s="132"/>
      <c r="B97" s="7" t="s">
        <v>118</v>
      </c>
      <c r="C97" s="134" t="s">
        <v>231</v>
      </c>
      <c r="D97" s="102" t="s">
        <v>232</v>
      </c>
      <c r="E97" s="156" t="s">
        <v>275</v>
      </c>
      <c r="F97" s="156" t="s">
        <v>93</v>
      </c>
      <c r="G97" s="5" t="s">
        <v>88</v>
      </c>
      <c r="H97" s="54" t="s">
        <v>449</v>
      </c>
      <c r="I97" s="5"/>
      <c r="J97" s="6" t="s">
        <v>234</v>
      </c>
      <c r="K97" s="31" t="s">
        <v>277</v>
      </c>
      <c r="L97" s="103"/>
      <c r="M97" s="6"/>
      <c r="N97" s="35"/>
      <c r="O97" s="6" t="s">
        <v>109</v>
      </c>
      <c r="P97" s="157" t="s">
        <v>107</v>
      </c>
      <c r="Q97" s="157" t="s">
        <v>93</v>
      </c>
      <c r="R97" s="20"/>
      <c r="S97" s="20"/>
      <c r="T97" s="20"/>
      <c r="U97" s="159" t="s">
        <v>113</v>
      </c>
      <c r="V97" s="159" t="s">
        <v>99</v>
      </c>
      <c r="W97" s="21"/>
      <c r="X97" s="21"/>
      <c r="Y97" s="21"/>
      <c r="Z97" s="31" t="s">
        <v>337</v>
      </c>
      <c r="AA97" s="6"/>
      <c r="AB97" s="161" t="s">
        <v>114</v>
      </c>
      <c r="AC97" s="161" t="s">
        <v>114</v>
      </c>
      <c r="AD97" s="8"/>
      <c r="AE97" s="8"/>
      <c r="AF97" s="8"/>
      <c r="AG97" s="53"/>
      <c r="AH97" s="55"/>
      <c r="AI97" s="55"/>
      <c r="AJ97" s="55"/>
      <c r="AK97" s="55"/>
      <c r="AL97" s="56"/>
      <c r="AM97" s="56"/>
      <c r="AN97" s="56"/>
      <c r="AO97" s="56"/>
      <c r="AP97" s="103" t="s">
        <v>234</v>
      </c>
      <c r="AQ97" s="9" t="s">
        <v>236</v>
      </c>
      <c r="AR97" s="6"/>
      <c r="AS97" s="6" t="s">
        <v>237</v>
      </c>
      <c r="AT97" s="104" t="s">
        <v>441</v>
      </c>
      <c r="AU97" s="104" t="s">
        <v>197</v>
      </c>
      <c r="AV97" s="6"/>
      <c r="AW97" s="6"/>
      <c r="AX97" s="6" t="s">
        <v>450</v>
      </c>
      <c r="AY97" s="96" t="s">
        <v>75</v>
      </c>
      <c r="AZ97" s="106" t="s">
        <v>451</v>
      </c>
      <c r="BA97" s="97" t="s">
        <v>241</v>
      </c>
      <c r="BB97" s="107" t="s">
        <v>452</v>
      </c>
      <c r="BC97" s="108" t="s">
        <v>72</v>
      </c>
    </row>
    <row r="98" spans="1:56" customFormat="1" x14ac:dyDescent="0.25">
      <c r="A98" s="155"/>
      <c r="B98" s="183" t="s">
        <v>540</v>
      </c>
      <c r="C98" s="109" t="s">
        <v>541</v>
      </c>
      <c r="D98" s="204" t="s">
        <v>542</v>
      </c>
      <c r="E98" s="156" t="s">
        <v>275</v>
      </c>
      <c r="F98" s="156" t="s">
        <v>93</v>
      </c>
      <c r="G98" s="111" t="s">
        <v>88</v>
      </c>
      <c r="H98" s="111">
        <v>27</v>
      </c>
      <c r="I98" s="111"/>
      <c r="J98" s="185">
        <v>1854</v>
      </c>
      <c r="K98" s="186"/>
      <c r="L98" s="185">
        <f>1854-27</f>
        <v>1827</v>
      </c>
      <c r="M98" s="187"/>
      <c r="N98" s="186"/>
      <c r="O98" s="187"/>
      <c r="P98" s="157" t="s">
        <v>107</v>
      </c>
      <c r="Q98" s="157" t="s">
        <v>93</v>
      </c>
      <c r="R98" s="59"/>
      <c r="S98" s="59"/>
      <c r="T98" s="59"/>
      <c r="U98" s="159" t="s">
        <v>113</v>
      </c>
      <c r="V98" s="159" t="s">
        <v>99</v>
      </c>
      <c r="W98" s="57"/>
      <c r="X98" s="57"/>
      <c r="Y98" s="57"/>
      <c r="Z98" s="53"/>
      <c r="AA98" s="53"/>
      <c r="AB98" s="152" t="s">
        <v>338</v>
      </c>
      <c r="AC98" s="152" t="s">
        <v>99</v>
      </c>
      <c r="AD98" s="100"/>
      <c r="AE98" s="100"/>
      <c r="AF98" s="100"/>
      <c r="AG98" s="53" t="s">
        <v>543</v>
      </c>
      <c r="AH98" s="94"/>
      <c r="AI98" s="94"/>
      <c r="AJ98" s="94"/>
      <c r="AK98" s="94"/>
      <c r="AL98" s="95"/>
      <c r="AM98" s="95"/>
      <c r="AN98" s="95"/>
      <c r="AO98" s="95"/>
      <c r="AP98" s="188"/>
      <c r="AQ98" s="189"/>
      <c r="AR98" s="190"/>
      <c r="AS98" s="190"/>
      <c r="AT98" s="190"/>
      <c r="AU98" s="190"/>
      <c r="AV98" s="190"/>
      <c r="AW98" s="191"/>
      <c r="AX98" s="205"/>
      <c r="AY98" s="96" t="s">
        <v>75</v>
      </c>
      <c r="AZ98" s="193"/>
      <c r="BA98" s="154"/>
      <c r="BB98" s="142"/>
      <c r="BC98" s="248" t="s">
        <v>544</v>
      </c>
      <c r="BD98" t="s">
        <v>72</v>
      </c>
    </row>
    <row r="99" spans="1:56" s="24" customFormat="1" ht="16.5" thickBot="1" x14ac:dyDescent="0.3">
      <c r="A99" s="27"/>
      <c r="B99" s="27"/>
      <c r="C99" s="27"/>
      <c r="D99" s="27"/>
      <c r="E99" s="27"/>
      <c r="F99" s="27"/>
      <c r="G99" s="27"/>
      <c r="H99" s="27"/>
    </row>
    <row r="100" spans="1:56" s="24" customFormat="1" ht="18.75" x14ac:dyDescent="0.25">
      <c r="A100" s="268" t="s">
        <v>561</v>
      </c>
      <c r="B100" s="268"/>
      <c r="C100" s="268"/>
      <c r="D100" s="268"/>
      <c r="E100" s="268"/>
      <c r="F100" s="268"/>
      <c r="G100" s="268"/>
      <c r="H100" s="268"/>
      <c r="I100" s="268"/>
      <c r="J100" s="268"/>
      <c r="K100" s="268"/>
      <c r="L100" s="268"/>
      <c r="M100" s="268"/>
      <c r="N100" s="268"/>
      <c r="AI100" s="2"/>
      <c r="AJ100" s="2"/>
      <c r="AK100" s="2"/>
      <c r="AL100" s="2"/>
      <c r="AM100" s="2"/>
      <c r="AN100" s="2"/>
      <c r="AO100" s="2"/>
      <c r="AP100" s="2"/>
    </row>
    <row r="101" spans="1:56" s="24" customFormat="1" ht="66.75" customHeight="1" x14ac:dyDescent="0.25">
      <c r="A101" s="23" t="s">
        <v>30</v>
      </c>
      <c r="B101" s="258" t="s">
        <v>564</v>
      </c>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row>
    <row r="102" spans="1:56" s="24" customFormat="1" ht="66.75" customHeight="1" x14ac:dyDescent="0.25">
      <c r="A102" s="23" t="s">
        <v>31</v>
      </c>
      <c r="B102" s="258" t="s">
        <v>565</v>
      </c>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row>
    <row r="103" spans="1:56" s="24" customFormat="1" ht="16.350000000000001" customHeight="1" thickBot="1" x14ac:dyDescent="0.3">
      <c r="A103" s="27"/>
      <c r="B103" s="27"/>
      <c r="C103" s="27"/>
      <c r="D103" s="27"/>
      <c r="E103" s="27"/>
      <c r="F103" s="27"/>
      <c r="G103" s="27"/>
      <c r="H103" s="27"/>
      <c r="AI103" s="2"/>
      <c r="AJ103" s="2"/>
      <c r="AK103" s="2"/>
      <c r="AL103" s="2"/>
      <c r="AM103" s="2"/>
      <c r="AN103" s="2"/>
      <c r="AO103" s="2"/>
      <c r="AP103" s="2"/>
    </row>
    <row r="104" spans="1:56" s="24" customFormat="1" ht="17.25" customHeight="1" x14ac:dyDescent="0.25">
      <c r="A104" s="86" t="s">
        <v>18</v>
      </c>
      <c r="AI104" s="2"/>
      <c r="AJ104" s="2"/>
      <c r="AK104" s="2"/>
      <c r="AL104" s="2"/>
      <c r="AM104" s="2"/>
      <c r="AN104" s="2"/>
      <c r="AO104" s="2"/>
      <c r="AP104" s="2"/>
    </row>
    <row r="105" spans="1:56" s="24" customFormat="1" ht="16.350000000000001" customHeight="1" x14ac:dyDescent="0.25">
      <c r="A105" s="23" t="s">
        <v>30</v>
      </c>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8"/>
      <c r="AR105" s="258"/>
      <c r="AS105" s="258"/>
      <c r="AT105" s="258"/>
      <c r="AU105" s="258"/>
      <c r="AV105" s="258"/>
      <c r="AW105" s="258"/>
      <c r="AX105" s="258"/>
    </row>
    <row r="106" spans="1:56" s="24" customFormat="1" ht="16.350000000000001" customHeight="1" x14ac:dyDescent="0.25">
      <c r="A106" s="23" t="s">
        <v>31</v>
      </c>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row>
    <row r="107" spans="1:56" s="24" customFormat="1" ht="16.350000000000001" customHeight="1" thickBot="1" x14ac:dyDescent="0.3">
      <c r="A107" s="27"/>
      <c r="B107" s="27"/>
      <c r="C107" s="27"/>
      <c r="D107" s="27"/>
      <c r="E107" s="27"/>
      <c r="F107" s="27"/>
      <c r="G107" s="27"/>
      <c r="H107" s="27"/>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2"/>
      <c r="AJ107" s="2"/>
      <c r="AK107" s="2"/>
      <c r="AL107" s="2"/>
      <c r="AM107" s="2"/>
      <c r="AN107" s="2"/>
      <c r="AO107" s="2"/>
      <c r="AP107" s="2"/>
    </row>
    <row r="108" spans="1:56" s="24" customFormat="1" ht="17.25" customHeight="1" x14ac:dyDescent="0.25">
      <c r="A108" s="86" t="s">
        <v>35</v>
      </c>
      <c r="Q108" s="24" t="s">
        <v>20</v>
      </c>
      <c r="AI108" s="2"/>
      <c r="AJ108" s="2"/>
      <c r="AK108" s="2"/>
      <c r="AL108" s="2"/>
      <c r="AM108" s="2"/>
      <c r="AN108" s="2"/>
      <c r="AO108" s="2"/>
      <c r="AP108" s="2"/>
    </row>
    <row r="109" spans="1:56" ht="48.75" customHeight="1" x14ac:dyDescent="0.25">
      <c r="A109" s="28">
        <v>1</v>
      </c>
      <c r="B109" s="269" t="s">
        <v>84</v>
      </c>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36"/>
      <c r="AZ109" s="36"/>
      <c r="BA109" s="36"/>
      <c r="BB109" s="36"/>
      <c r="BC109" s="36"/>
    </row>
    <row r="110" spans="1:56" ht="49.5" customHeight="1" x14ac:dyDescent="0.25">
      <c r="A110" s="28">
        <v>2</v>
      </c>
      <c r="B110" s="269" t="s">
        <v>83</v>
      </c>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36"/>
      <c r="AZ110" s="36"/>
      <c r="BA110" s="36"/>
      <c r="BB110" s="36"/>
      <c r="BC110" s="36"/>
    </row>
    <row r="111" spans="1:56" ht="50.25" customHeight="1" x14ac:dyDescent="0.25">
      <c r="A111" s="28">
        <v>3</v>
      </c>
      <c r="B111" s="269" t="s">
        <v>81</v>
      </c>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36"/>
      <c r="AZ111" s="36"/>
      <c r="BA111" s="36"/>
      <c r="BB111" s="36"/>
      <c r="BC111" s="36"/>
    </row>
    <row r="112" spans="1:56" ht="65.25" customHeight="1" x14ac:dyDescent="0.25">
      <c r="A112" s="28">
        <v>4</v>
      </c>
      <c r="B112" s="269" t="s">
        <v>82</v>
      </c>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36"/>
      <c r="AZ112" s="36"/>
      <c r="BA112" s="36"/>
      <c r="BB112" s="36"/>
      <c r="BC112" s="36"/>
    </row>
    <row r="113" spans="1:56" ht="30.75" customHeight="1" x14ac:dyDescent="0.25">
      <c r="A113" s="28">
        <v>5</v>
      </c>
      <c r="B113" s="269" t="s">
        <v>85</v>
      </c>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36"/>
      <c r="AZ113" s="36"/>
      <c r="BA113" s="36"/>
      <c r="BB113" s="36"/>
      <c r="BC113" s="36"/>
    </row>
    <row r="114" spans="1:56" ht="15.95" customHeight="1" x14ac:dyDescent="0.25">
      <c r="A114" s="28">
        <v>6</v>
      </c>
      <c r="B114" s="257" t="s">
        <v>86</v>
      </c>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36"/>
      <c r="AZ114" s="36"/>
      <c r="BA114" s="36"/>
      <c r="BB114" s="36"/>
      <c r="BC114" s="36"/>
    </row>
    <row r="115" spans="1:56" s="24" customFormat="1" ht="15.95" customHeight="1" x14ac:dyDescent="0.25">
      <c r="C115" s="24" t="s">
        <v>23</v>
      </c>
      <c r="J115" s="256" t="s">
        <v>21</v>
      </c>
      <c r="K115" s="256"/>
      <c r="L115" s="256"/>
      <c r="M115" s="256"/>
      <c r="N115" s="256"/>
      <c r="O115" s="256"/>
      <c r="P115" s="256"/>
      <c r="Q115" s="256"/>
      <c r="U115" s="256"/>
      <c r="V115" s="256"/>
      <c r="W115" s="256"/>
      <c r="X115" s="256"/>
      <c r="Y115" s="256"/>
      <c r="Z115" s="256"/>
      <c r="AA115" s="256"/>
      <c r="AI115" s="2"/>
      <c r="AJ115" s="2"/>
      <c r="AK115" s="2"/>
      <c r="AL115" s="2"/>
      <c r="AM115" s="2"/>
      <c r="AN115" s="2"/>
      <c r="AO115" s="2"/>
      <c r="AP115" s="2"/>
    </row>
    <row r="116" spans="1:56" s="4" customFormat="1" ht="15.95" customHeight="1" x14ac:dyDescent="0.25">
      <c r="C116" s="4" t="s">
        <v>77</v>
      </c>
      <c r="J116" s="4" t="s">
        <v>74</v>
      </c>
      <c r="AI116" s="18"/>
      <c r="AJ116" s="18"/>
      <c r="AK116" s="18"/>
      <c r="AL116" s="18"/>
      <c r="AM116" s="18"/>
      <c r="AN116" s="18"/>
      <c r="AO116" s="18"/>
      <c r="AP116" s="18"/>
    </row>
    <row r="117" spans="1:56" s="4" customFormat="1" ht="15.95" customHeight="1" x14ac:dyDescent="0.25">
      <c r="C117" s="4" t="s">
        <v>78</v>
      </c>
      <c r="J117" s="4" t="s">
        <v>75</v>
      </c>
    </row>
    <row r="118" spans="1:56" s="24" customFormat="1" ht="15.95" customHeight="1" x14ac:dyDescent="0.25">
      <c r="C118" s="24" t="s">
        <v>79</v>
      </c>
      <c r="J118" s="256" t="s">
        <v>76</v>
      </c>
      <c r="K118" s="256"/>
      <c r="L118" s="256"/>
      <c r="M118" s="256"/>
      <c r="N118" s="256"/>
      <c r="O118" s="256"/>
      <c r="P118" s="256"/>
      <c r="Q118" s="256"/>
      <c r="U118" s="256"/>
      <c r="V118" s="256"/>
      <c r="W118" s="256"/>
      <c r="X118" s="256"/>
      <c r="Y118" s="256"/>
      <c r="Z118" s="256"/>
      <c r="AA118" s="256"/>
      <c r="AI118" s="2"/>
      <c r="AJ118" s="2"/>
      <c r="AK118" s="2"/>
      <c r="AL118" s="2"/>
      <c r="AM118" s="2"/>
      <c r="AN118" s="2"/>
      <c r="AO118" s="2"/>
      <c r="AP118" s="2"/>
    </row>
    <row r="119" spans="1:56" s="24" customFormat="1" ht="15.95" customHeight="1" x14ac:dyDescent="0.25">
      <c r="C119" s="24" t="s">
        <v>80</v>
      </c>
      <c r="J119" s="256" t="s">
        <v>22</v>
      </c>
      <c r="K119" s="256"/>
      <c r="L119" s="256"/>
      <c r="M119" s="256"/>
      <c r="N119" s="256"/>
      <c r="O119" s="256"/>
      <c r="P119" s="256"/>
      <c r="Q119" s="256"/>
      <c r="U119" s="256"/>
      <c r="V119" s="256"/>
      <c r="W119" s="256"/>
      <c r="X119" s="256"/>
      <c r="Y119" s="256"/>
      <c r="Z119" s="256"/>
      <c r="AA119" s="256"/>
      <c r="AI119" s="2"/>
      <c r="AJ119" s="2"/>
      <c r="AK119" s="2"/>
      <c r="AL119" s="2"/>
      <c r="AM119" s="2"/>
      <c r="AN119" s="2"/>
      <c r="AO119" s="2"/>
      <c r="AP119" s="2"/>
    </row>
    <row r="120" spans="1:56" ht="16.5" customHeight="1" x14ac:dyDescent="0.25">
      <c r="A120" s="28">
        <v>7</v>
      </c>
      <c r="B120" s="257" t="s">
        <v>566</v>
      </c>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36"/>
      <c r="AZ120" s="36"/>
      <c r="BA120" s="36"/>
      <c r="BB120" s="36"/>
      <c r="BC120" s="36"/>
    </row>
    <row r="121" spans="1:56" ht="32.25" customHeight="1" x14ac:dyDescent="0.25">
      <c r="A121" s="28">
        <v>8</v>
      </c>
      <c r="B121" s="269" t="s">
        <v>567</v>
      </c>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36"/>
      <c r="AZ121" s="36"/>
      <c r="BA121" s="36"/>
      <c r="BB121" s="36"/>
      <c r="BC121" s="36"/>
    </row>
    <row r="122" spans="1:56" s="24" customFormat="1" ht="15.95" customHeight="1" x14ac:dyDescent="0.25">
      <c r="A122" s="13"/>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row>
    <row r="123" spans="1:56" s="24" customFormat="1" ht="15.95" customHeight="1" x14ac:dyDescent="0.25">
      <c r="A123" s="14" t="s">
        <v>568</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6"/>
    </row>
    <row r="124" spans="1:56" ht="15.95" customHeight="1" x14ac:dyDescent="0.25">
      <c r="C124" s="2"/>
      <c r="D124" s="2"/>
      <c r="E124" s="255"/>
      <c r="F124" s="255"/>
      <c r="G124" s="40"/>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
      <c r="AE124" s="2"/>
      <c r="AF124" s="2"/>
      <c r="AG124" s="2"/>
    </row>
    <row r="125" spans="1:56" x14ac:dyDescent="0.25">
      <c r="C125" s="2"/>
      <c r="D125" s="2"/>
      <c r="E125" s="255"/>
      <c r="F125" s="255"/>
      <c r="G125" s="40"/>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
      <c r="AE125" s="2"/>
      <c r="AF125" s="2"/>
      <c r="AG125" s="2"/>
    </row>
  </sheetData>
  <mergeCells count="84">
    <mergeCell ref="B121:AX121"/>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5:F15"/>
    <mergeCell ref="H15:K15"/>
    <mergeCell ref="L15:O15"/>
    <mergeCell ref="P15:U15"/>
    <mergeCell ref="V15:Z15"/>
    <mergeCell ref="AA15:AC15"/>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6:O16"/>
    <mergeCell ref="P16:U16"/>
    <mergeCell ref="B113:AX113"/>
    <mergeCell ref="B16:F16"/>
    <mergeCell ref="H16:K16"/>
    <mergeCell ref="AA16:AC16"/>
    <mergeCell ref="V16:Z16"/>
    <mergeCell ref="B112:AX112"/>
    <mergeCell ref="B102:AX102"/>
    <mergeCell ref="A19:BC19"/>
    <mergeCell ref="B109:AX109"/>
    <mergeCell ref="B110:AX110"/>
    <mergeCell ref="B111:AX111"/>
    <mergeCell ref="B105:AX105"/>
    <mergeCell ref="B106:AX106"/>
    <mergeCell ref="AA17:AC17"/>
    <mergeCell ref="J119:Q119"/>
    <mergeCell ref="U119:AA119"/>
    <mergeCell ref="B120:AX120"/>
    <mergeCell ref="B101:AX101"/>
    <mergeCell ref="B17:F17"/>
    <mergeCell ref="H17:K17"/>
    <mergeCell ref="L17:O17"/>
    <mergeCell ref="P17:U17"/>
    <mergeCell ref="V17:Z17"/>
    <mergeCell ref="A100:N100"/>
    <mergeCell ref="B114:AX114"/>
    <mergeCell ref="J115:Q115"/>
    <mergeCell ref="U115:AA115"/>
    <mergeCell ref="J118:Q118"/>
    <mergeCell ref="U118:AA118"/>
  </mergeCells>
  <hyperlinks>
    <hyperlink ref="BC98" r:id="rId1" xr:uid="{3113D769-E478-4111-A7F7-EE4574E2E301}"/>
    <hyperlink ref="BC54" r:id="rId2" xr:uid="{2849047C-3FD0-4D36-AB44-CB6DA8B12B99}"/>
    <hyperlink ref="BC89" r:id="rId3" xr:uid="{9BD4FF8F-6B10-4AF3-AE54-2E4910E0CDAE}"/>
    <hyperlink ref="BC68" r:id="rId4" xr:uid="{D4157076-6860-49B3-95CD-65B2100DC44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2025-01-13T07:04:07Z</dcterms:modified>
</cp:coreProperties>
</file>