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U:\Dropbox (Packard)\MASTERS Genealogy\Agnone - 3 FamilyGroupRecords in Excel\"/>
    </mc:Choice>
  </mc:AlternateContent>
  <xr:revisionPtr revIDLastSave="0" documentId="8_{D0EFC244-30A5-47DD-9BCD-CB22219CA169}" xr6:coauthVersionLast="46" xr6:coauthVersionMax="46" xr10:uidLastSave="{00000000-0000-0000-0000-000000000000}"/>
  <bookViews>
    <workbookView xWindow="28680" yWindow="-120" windowWidth="29040" windowHeight="15525"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8" i="30" l="1"/>
  <c r="L69" i="30" l="1"/>
  <c r="L44" i="30"/>
  <c r="L39" i="30" l="1"/>
</calcChain>
</file>

<file path=xl/sharedStrings.xml><?xml version="1.0" encoding="utf-8"?>
<sst xmlns="http://schemas.openxmlformats.org/spreadsheetml/2006/main" count="1061" uniqueCount="472">
  <si>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</si>
  <si>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</si>
  <si>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</si>
  <si>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</si>
  <si>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</si>
  <si>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</si>
  <si>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</si>
  <si>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</si>
  <si>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</si>
  <si>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</si>
  <si>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</si>
  <si>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</si>
  <si>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</si>
  <si>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</si>
  <si>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</si>
  <si>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</si>
  <si>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</si>
  <si>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</si>
  <si>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</si>
  <si>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</si>
  <si>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</si>
  <si>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</si>
  <si>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</si>
  <si>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</si>
  <si>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</si>
  <si>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</si>
  <si>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</si>
  <si>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</si>
  <si>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</si>
  <si>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</si>
  <si>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</si>
  <si>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</si>
  <si>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</si>
  <si>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</si>
  <si>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</si>
  <si>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</si>
  <si>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</si>
  <si>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</si>
  <si>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</si>
  <si>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</si>
  <si>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</si>
  <si>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</si>
  <si>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</si>
  <si>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</si>
  <si>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</si>
  <si>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</si>
  <si>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</si>
  <si>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</si>
  <si>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</si>
  <si>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</si>
  <si>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</si>
  <si>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</si>
  <si>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</si>
  <si>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</si>
  <si>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</si>
  <si>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</si>
  <si>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</si>
  <si>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</si>
  <si>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</si>
  <si>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</si>
  <si>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</si>
  <si>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</si>
  <si>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</si>
  <si>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</si>
  <si>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</si>
  <si>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</si>
  <si>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</si>
  <si>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</si>
  <si>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</si>
  <si>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</si>
  <si>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</si>
  <si>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</si>
  <si>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</si>
  <si>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</si>
  <si>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</si>
  <si>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</si>
  <si>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</si>
  <si>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</si>
  <si>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</si>
  <si>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</si>
  <si>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</si>
  <si>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</si>
  <si>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</si>
  <si>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</si>
  <si>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</si>
  <si>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</si>
  <si>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</si>
  <si>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As of 2020, that is not possible due to an agreement with Agnone. If they become available, this column can be used for the links. At present, the links are used only for the copies of the civil books that were given to the regional government which are online. </t>
    </r>
  </si>
  <si>
    <t>Cindy Jardine</t>
  </si>
  <si>
    <t>M</t>
  </si>
  <si>
    <t>F</t>
  </si>
  <si>
    <t>Mar-Antonio</t>
  </si>
  <si>
    <t>Agnone, Italy, San Antonio Parish, Marriage Registry, Matrimonio Vol. 1783-1835, Folio 26v bis</t>
  </si>
  <si>
    <t>RAA 147</t>
  </si>
  <si>
    <t>Carmine</t>
  </si>
  <si>
    <t>Marcovecchio</t>
  </si>
  <si>
    <t>1804</t>
  </si>
  <si>
    <t>San Antonio</t>
  </si>
  <si>
    <t>Giuseppe Nicola</t>
  </si>
  <si>
    <t>Donata</t>
  </si>
  <si>
    <t>Antonelli</t>
  </si>
  <si>
    <t xml:space="preserve"> </t>
  </si>
  <si>
    <t>11 Oct 1804</t>
  </si>
  <si>
    <t>Lorenza</t>
  </si>
  <si>
    <t>Cigliani</t>
  </si>
  <si>
    <t/>
  </si>
  <si>
    <t>Agnone, Italy, San Antonio Parish, Marriage Registry, Matrimonio Vol. 1783-1835, Folio 26v bis (1804 church marriage of Carmine Marcovecchio &amp; Lorenza Cigliani)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</si>
  <si>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</si>
  <si>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Carmine Marcovecchio &amp; Lorenza Cigliani on 11 Oct 1804, at the San Antonio parish in Agnone, Italy. This record states that they also had a civil marriage on. It recorded his parents as Giuseppe Nicola Marcovecchio &amp; Donata Antonelli. It recorded her parents as Pasquale Cigliani &amp; Mariangela di Simone. (Agnone, Italy, San Antonio Parish, Marriage Registry, Matrimonio Vol. 1783-1835, Folio 26v bis) (RAA 147)</t>
  </si>
  <si>
    <t>Cen-Antonio</t>
  </si>
  <si>
    <t>Agnone, Italy, San Antonio Parish, Church Census (Stato d'Anime), Vol. 1776-1777, Casa 35</t>
  </si>
  <si>
    <t>RAA 18</t>
  </si>
  <si>
    <t>17 Sep 1777</t>
  </si>
  <si>
    <t>1776-1777</t>
  </si>
  <si>
    <t>35/b-11</t>
  </si>
  <si>
    <t>Giuseppe Nicola Marcovecchio</t>
  </si>
  <si>
    <t>figlio</t>
  </si>
  <si>
    <t>celibe</t>
  </si>
  <si>
    <t>Agnone, Italy, San Antonio Parish, Church Census (Stato d'Anime), Vol. 1776-1777, Casa 35 (parish census taken in 1776-1777 which included Carmine Marcovecchio)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</si>
  <si>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</si>
  <si>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1776-1777 in Agnone, Italy, which included Carmine Marcovecchio, born 17 Sep 1777, occupation. It recorded his parents as Giuseppe Nicola Marcovecchio &amp; Donata Antonelli.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(Agnone, Italy, San Antonio Parish, Church Census (Stato d'Anime), Vol. 1776-1777, Casa 35) (RAA 18)</t>
  </si>
  <si>
    <t>Agnone, Italy, San Antonio Parish, Church Census (Stato d'Anime), Vol. 1778-1779, Casa 34</t>
  </si>
  <si>
    <t>RAA 19</t>
  </si>
  <si>
    <t>17 July 1777</t>
  </si>
  <si>
    <t>1778-1779</t>
  </si>
  <si>
    <t>34/b-11</t>
  </si>
  <si>
    <t>Agnone, Italy, San Antonio Parish, Church Census (Stato d'Anime), Vol. 1778-1779, Casa 34 (parish census taken in 1778-1779 which included Carmine Marcovecchio)</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</si>
  <si>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</si>
  <si>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1778-1779 in Agnone, Italy, which included Carmine Marcovecchio, recorded as age 1, born 17 July 1777, occupation. It recorded his parents as Giuseppe Nicola Marcovecchio &amp; Donata Antonelli.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Casa 34) (RAA 19)</t>
  </si>
  <si>
    <t>Agnone, Italy, San Antonio Parish, Church Census (Stato d'Anime), Vol. 1780-1781, Casa 34</t>
  </si>
  <si>
    <t>1780-1781</t>
  </si>
  <si>
    <t>34/b-10</t>
  </si>
  <si>
    <t>Agnone, Italy, San Antonio Parish, Church Census (Stato d'Anime), Vol. 1780-1781, Casa 34 (parish census taken in 1780-1781 which included Carmine Marcovecchio)</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</si>
  <si>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</si>
  <si>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Carmine Marcovecchio, recorded as age 3, born 17 July 1777, occupation. It recorded his parents as Giuseppe Nicola Marcovecchio &amp; Donata Antonelli. Based on the data provided, it is estimated that he was born around the year 1777,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34) (RAA 18)</t>
  </si>
  <si>
    <t>Agnone, Italy, San Antonio Parish, Church Census (Stato d'Anime), Vol. 1782-1794, Anno 1782 in affitto, Casa 7</t>
  </si>
  <si>
    <t>RAA 94</t>
  </si>
  <si>
    <t xml:space="preserve">Giuseppe Nicola </t>
  </si>
  <si>
    <t>Giuseppe Nic.</t>
  </si>
  <si>
    <t>Agnone, Italy, San Antonio Parish, Church Census (Stato d'Anime), Vol. 1782-1794, Anno 1782 in affitto, Casa 7 (parish census taken in 1782 which included Carmine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</si>
  <si>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</si>
  <si>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1782 in Agnone, Italy, which included Carmine Marcovecchio, recorded as age 5, born 17 Sep 1777, occupation. It recorded his parents as Giuseppe Nicola Marcovecchio &amp; Donata Antonelli.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(Agnone, Italy, San Antonio Parish, Church Census (Stato d'Anime), Vol. 1782-1794, Anno 1782 in affitto, Casa 7) (RAA 94)</t>
  </si>
  <si>
    <t>Agnone, Italy, San Antonio Parish, Church Census (Stato d'Anime), Vol. 1799-1803, Anno 1799 Verso la Fontana, Casa 36</t>
  </si>
  <si>
    <t>RAA 84</t>
  </si>
  <si>
    <t>Gius.Nicola</t>
  </si>
  <si>
    <t>Agnone, Italy, San Antonio Parish, Church Census (Stato d'Anime), Vol. 1799-1803, Anno 1799 Verso la Fontana, Casa 36 (parish census taken in 1799 which included Carmine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</si>
  <si>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</si>
  <si>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1799 in Agnone, Italy, which included Carmine Marcovecchio, born 17 Sep 1777, occupation. It recorded his parents as Giuseppe Nicola Marcovecchio &amp; Donata Antonelli.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figlio. (Agnone, Italy, San Antonio Parish, Church Census (Stato d'Anime), Vol. 1799-1803, Anno 1799 Verso la Fontana, Casa 36) (RAA 84)</t>
  </si>
  <si>
    <t>BB-Marco</t>
  </si>
  <si>
    <t>Agnone, Italy, San Marco Parish, Baptismal Registry, Battesimi Vol. 1771-1777, Folio 202r</t>
  </si>
  <si>
    <t>RAA 206</t>
  </si>
  <si>
    <t>Carmine Francesco Maria</t>
  </si>
  <si>
    <t>1777</t>
  </si>
  <si>
    <t>San Marco</t>
  </si>
  <si>
    <t>Nicola</t>
  </si>
  <si>
    <t>Parr. di San Antonio. Tenuto al sacro fonte da Rosa Ottaviano e levatrice Rosa Marcovecchio.</t>
  </si>
  <si>
    <t>Agnone, Italy, San Marco Parish, Baptismal Registry, Battesimi Vol. 1771-1777, Folio 202r (1777 birth of Carmine Francesco Maria Marcovecchio)</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</si>
  <si>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</si>
  <si>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Carmine Francesco Maria Marcovecchio (a male) on 17 Sep 1777, at the San Marco parish in Agnone, Italy. It also states that he was born in Agnone, Italy on 17 Sep 1777. It does not state a date of birth, which is assumed to be on , the prior day since 98% of those born in Agnone were baptized within 2 days of birth. It recorded his parents as Nicola Marcovecchio &amp; Donata Antonelli , who were members of the San Marco parish. (Agnone, Italy, San Marco Parish, Baptismal Registry, Battesimi Vol. 1771-1777, Folio 202r) (RAA 206)</t>
  </si>
  <si>
    <t>Pasquale</t>
  </si>
  <si>
    <t>Mariangela</t>
  </si>
  <si>
    <t>di Simone</t>
  </si>
  <si>
    <t>Mar-Civil</t>
  </si>
  <si>
    <t>Agnone, Italy, San Marco Parish, Baptismal Registry, Battesimi Vol. 1778-1790, Second Book, Folio 15r</t>
  </si>
  <si>
    <t>RAA 301</t>
  </si>
  <si>
    <t>Lorenza Domenica Donata</t>
  </si>
  <si>
    <t>1785</t>
  </si>
  <si>
    <t>05 Aug 1785</t>
  </si>
  <si>
    <t>06 Aug 1785</t>
  </si>
  <si>
    <t>Mari'Angela</t>
  </si>
  <si>
    <t>Agnone, Italy, San Marco Parish, Baptismal Registry, Battesimi Vol. 1778-1790, Second Book, Folio 15r (1785 birth of Lorenza Domenica Donata Cigliani)</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</si>
  <si>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</si>
  <si>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Lorenza Domenica Donata Cigliani (a female) on 06 Aug 1785, at the San Marco parish in Agnone, Italy. It also states that she was born in Agnone, Italy on 05 Aug 1785. It does not state a date of birth, which is assumed to be on , the prior day since 98% of those born in Agnone were baptized within 2 days of birth. It recorded her parents as Pasquale Cigliani &amp; Mari'Angela di Simone , who were members of the San Antonio parish. (Agnone, Italy, San Marco Parish, Baptismal Registry, Battesimi Vol. 1778-1790, Second Book, Folio 15r) (RAA 301)</t>
  </si>
  <si>
    <t>Agnone, Italy, San Antonio Parish, Marriage Registry, Matrimonio Vol. 1783-1835, Folio 89v bis</t>
  </si>
  <si>
    <t>RAA 210</t>
  </si>
  <si>
    <t>1819</t>
  </si>
  <si>
    <t>Mariangiola</t>
  </si>
  <si>
    <t>20 Dec 1819</t>
  </si>
  <si>
    <t>Agnone, Italy, San Antonio Parish, Marriage Registry, Matrimonio Vol. 1783-1835, Folio 89v bis (1819 church marriage of Pasquale Marcovecchio &amp; Lorenza Cigliani)</t>
  </si>
  <si>
    <t>This is the handwritten church record for the parish marriage of Pasquale Marcovecchio &amp; Lorenza Cigliani on 20 Dec 1819, at the San Antonio parish in Agnone, Italy. This record states that they also had a civil marriage on. It recorded his parents as Giuseppe Felice Marcovecchio &amp; Isabella Maronza. It recorded her parents as Pasquale Cigliani &amp; Mariangiola di Simone. (Agnone, Italy, San Antonio Parish, Marriage Registry, Matrimonio Vol. 1783-1835, Folio 89v bis) (RAA 210)</t>
  </si>
  <si>
    <t>Agnone, Italy, Civil Marriage Registry, Matrimonio Vol. 1819, No. 99</t>
  </si>
  <si>
    <t>RAA 52</t>
  </si>
  <si>
    <t>Cigliano</t>
  </si>
  <si>
    <t>34</t>
  </si>
  <si>
    <t>de Simone</t>
  </si>
  <si>
    <t>15 Dec 1819</t>
  </si>
  <si>
    <t xml:space="preserve">   </t>
  </si>
  <si>
    <t>Vedova di Carmine Marcovecchio.</t>
  </si>
  <si>
    <t>Agnone, Italy, Civil Marriage Registry, Matrimonio Vol. 1819, No. 99 (1819 civil marriage of Pasquale Marcovecchio &amp; Lorenza Cigliano)</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</si>
  <si>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</si>
  <si>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Marcovecchio (age 33, occupation contadino (peasant farmer)) &amp; Lorenza Cigliano (age 34, occupation) on 15 Dec 1819, in Agnone, Italy. This record states that they also had a church marriage on. It recorded his parents as Giuseppe Marcovecchio &amp; Isabella Maronza(?). It recorded her parents as Pasquale Cigliano &amp; Mariangela de Simone. This record also states or suggests (or the indexer commented) that he was the widower of Teodora of Lella, and she was a widow of Carmine Marcovecchio. (Agnone, Italy, Civil Marriage Registry, Matrimonio Vol. 1819, No. 99) (RAA 52)</t>
  </si>
  <si>
    <t>Agnone, Italy, San Antonio Parish, Church Census (Stato d'Anime), Vol. 1782-1794, Casa 75</t>
  </si>
  <si>
    <t>RAA 42</t>
  </si>
  <si>
    <t>Lorenza Angel'Antonia Gaetana</t>
  </si>
  <si>
    <t>1782 (added in 1785)</t>
  </si>
  <si>
    <t>Domenica</t>
  </si>
  <si>
    <t>pronipote</t>
  </si>
  <si>
    <t>nubile</t>
  </si>
  <si>
    <t>Agnone, Italy, San Antonio Parish, Church Census (Stato d'Anime), Vol. 1782-1794, Casa 75 (parish census taken in 1782 (added in 1785) which included Lorenza Angel'Antonia Gaetana Cigliani)</t>
  </si>
  <si>
    <t>This is the San Antonio parish handwritten census (stato d'anime) taken in 1782 (added in 1785) in Agnone, Italy, which included Lorenza Angel'Antonia Gaetana Cigliani, born 06 Aug 1785, occupation. It recorded her parents as Pasquale Cigliani &amp; Mariangela di Simone.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pronipote. (Agnone, Italy, San Antonio Parish, Church Census (Stato d'Anime), Vol. 1782-1794, Casa 75) (RAA 42)</t>
  </si>
  <si>
    <t>Agnone, Italy, San Antonio Parish, Church Census (Stato d'Anime), Vol. 1799-1803, Anno 1799, Casa 69</t>
  </si>
  <si>
    <t>RAA 50</t>
  </si>
  <si>
    <t>figlia</t>
  </si>
  <si>
    <t>Agnone, Italy, San Antonio Parish, Church Census (Stato d'Anime), Vol. 1799-1803, Anno 1799, Casa 69 (parish census taken in 1799 which included Lorenza Angel'Antonia Gaetana Cigliani)</t>
  </si>
  <si>
    <t>This is the San Antonio parish handwritten census (stato d'anime) taken in 1799 in Agnone, Italy, which included Lorenza Angel'Antonia Gaetana Cigliani, born 06 Aug 1785, occupation. It recorded her parents as Pasquale Cigliani &amp; Mariangela di Simone. Based on the data provided, it is estimated that she was born around the year , but that is only a rough estimate since the priests often guessed the persons' age. The record indicated that her marital status was nubile and her relationship with the capofagmilia (head of household) was figlia. (Agnone, Italy, San Antonio Parish, Church Census (Stato d'Anime), Vol. 1799-1803, Anno 1799, Casa 69) (RAA 50)</t>
  </si>
  <si>
    <t>Agnone, Italy, San Antonio Parish, Church Census (Stato d'Anime), Vol. 1842, No. 230</t>
  </si>
  <si>
    <t>RAA 272</t>
  </si>
  <si>
    <t xml:space="preserve">Cigliani </t>
  </si>
  <si>
    <t>57</t>
  </si>
  <si>
    <t>1842</t>
  </si>
  <si>
    <t>03 Dec 1850</t>
  </si>
  <si>
    <t>capofamiglis</t>
  </si>
  <si>
    <t>vedova di Pasquale Marcovecchio. deceduta.</t>
  </si>
  <si>
    <t>she is the widow of Pasquale Marcovecchio, and she died on or soon after the date of this census (stato d'anime)</t>
  </si>
  <si>
    <t>Agnone, Italy, San Antonio Parish, Church Census (Stato d'Anime), Vol. 1842, No. 230 (parish census taken in 1842 which included Lorenza Cigliani )</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</si>
  <si>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</si>
  <si>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Lorenza Cigliani , recorded as age 57, born 06 Aug 1785, occupation. It recorded her parents as Pasquale Cigliani &amp; Mariangiola di Simone. Based on the data provided, it is estimated that she was born around the year , but that is only a rough estimate since the priests often guessed the persons' age. The record indicated that her marital status was widow di Pasquale Marcovecchio. deceduta. and her relationship with the capofagmilia (head of household) was capofamiglis. Also included was a date of death of 03 Dec 1850. This record also states or suggests (or the indexer commented) that she is the widow of Pasquale Marcovecchio, and she died on or soon after the date of this census (stato d'anime). (Agnone, Italy, San Antonio Parish, Church Census (Stato d'Anime), Vol. 1842, No. 230) (RAA 272)</t>
  </si>
  <si>
    <t>Agnone, Italy, Civil Death Registry, Morte Vol. 1850, No. 216</t>
  </si>
  <si>
    <t>RAA 111</t>
  </si>
  <si>
    <t>66</t>
  </si>
  <si>
    <t>contadina</t>
  </si>
  <si>
    <t>X</t>
  </si>
  <si>
    <t>Agnone, Molise, Abruzzo Citra, Kingdom of the Two Sicilies</t>
  </si>
  <si>
    <t>https://www.familysearch.org/ark:/61903/3:1:3QS7-99GZ-H95S-8</t>
  </si>
  <si>
    <t>02 Dec 1850</t>
  </si>
  <si>
    <t>Agnone, Italy, San Marco Parish, Baptismal Registry, Battesimi Vol. 1801-1807, Folio 107v</t>
  </si>
  <si>
    <t>RAA 110</t>
  </si>
  <si>
    <t>Maria Niccola Domenica</t>
  </si>
  <si>
    <t>1805</t>
  </si>
  <si>
    <t>13 Feb 1805</t>
  </si>
  <si>
    <t>14 Feb 1805</t>
  </si>
  <si>
    <t>Carmine(?)</t>
  </si>
  <si>
    <t>Agnone, Italy, San Marco Parish, Baptismal Registry, Battesimi Vol. 1801-1807, Folio 107v (1805 birth of Maria Niccola Domenica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</si>
  <si>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</si>
  <si>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Niccola Domenica Marcovecchio (a female) on 14 Feb 1805, at the San Marco parish in Agnone, Italy. It also states that she was born in Agnone, Italy on 13 Feb 1805. It does not state a date of birth, which is assumed to be on , the prior day since 98% of those born in Agnone were baptized within 2 days of birth. It recorded her parents as Carmine(?) Marcovecchio &amp; Lorenza Cigliani , who were members of the San Antonio parish. (Agnone, Italy, San Marco Parish, Baptismal Registry, Battesimi Vol. 1801-1807, Folio 107v) (RAA 110)</t>
  </si>
  <si>
    <t>Agnone, Italy, San Marco Parish, Baptismal Registry, Battesimi Vol. 1807-1811, Folio 16v</t>
  </si>
  <si>
    <t>Serafina Giacinta Carmina</t>
  </si>
  <si>
    <t>1807</t>
  </si>
  <si>
    <t>30 Nov 1807</t>
  </si>
  <si>
    <t>01 Dec 1807</t>
  </si>
  <si>
    <t>Agnone, Italy, San Marco Parish, Baptismal Registry, Battesimi Vol. 1807-1811, Folio 16v (1807 birth of Serafina Giacinta Carmina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</si>
  <si>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</si>
  <si>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Serafina Giacinta Carmina Marcovecchio (a female) on 01 Dec 1807, at the San Marco parish in Agnone, Italy. It also states that she was born in Agnone, Italy on 30 Nov 1807. It does not state a date of birth, which is assumed to be on , the prior day since 98% of those born in Agnone were baptized within 2 days of birth. It recorded her parents as Carmine Marcovecchio &amp; Lorenza Cigliani , who were members of the San Antonio parish. (Agnone, Italy, San Marco Parish, Baptismal Registry, Battesimi Vol. 1807-1811, Folio 16v) (RAA 19)</t>
  </si>
  <si>
    <t>Agnone, Italy, San Marco Parish, Baptismal Registry, Battesimi Vol. 1807-1811, Folio 69r</t>
  </si>
  <si>
    <t>RAA 70</t>
  </si>
  <si>
    <t>Domenico Angelo Diodato</t>
  </si>
  <si>
    <t>1809</t>
  </si>
  <si>
    <t>23 Dec 1809</t>
  </si>
  <si>
    <t>24 Dec 1809</t>
  </si>
  <si>
    <t>Tenuto al sacro fonte da Lucia Marinelli e levatrice Emilia Framichele.</t>
  </si>
  <si>
    <t>Agnone, Italy, San Marco Parish, Baptismal Registry, Battesimi Vol. 1807-1811, Folio 69r (1809 birth of Domenico Angelo Diodato Marcovecchio)</t>
  </si>
  <si>
    <t>This is the handwritten church record for the baptism of Domenico Angelo Diodato Marcovecchio (a male) on 24 Dec 1809, at the San Marco parish in Agnone, Italy. It also states that he was born in Agnone, Italy on 23 Dec 1809. It does not state a date of birth, which is assumed to be on , the prior day since 98% of those born in Agnone were baptized within 2 days of birth. It recorded his parents as Carmine(?) Marcovecchio &amp; Lorenza Cigliani , who were members of the San Antonio parish. (Agnone, Italy, San Marco Parish, Baptismal Registry, Battesimi Vol. 1807-1811, Folio 69r) (RAA 70)</t>
  </si>
  <si>
    <t>Agnone, Italy, San Marco Parish, Baptismal Registry, Battesimi Vol. 1811-1820, Anno 1814, No. 14</t>
  </si>
  <si>
    <t>RAA 63</t>
  </si>
  <si>
    <t>Pasqule Maria</t>
  </si>
  <si>
    <t>17 Jan 1814</t>
  </si>
  <si>
    <t>18 Jan 1814</t>
  </si>
  <si>
    <t>Agnone, Italy, San Marco Parish, Baptismal Registry, Battesimi Vol. 1811-1820, Anno 1814, No. 14 (1814 birth of Pasqule Maria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</si>
  <si>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</si>
  <si>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Pasqule Maria Marcovecchio (a male) on 18 Jan 1814, at the San Marco parish in Agnone, Italy. It also states that he was born in Agnone, Italy on 17 Jan 1814. It does not state a date of birth, which is assumed to be on , the prior day since 98% of those born in Agnone were baptized within 2 days of birth. It recorded his parents as Carmine Marcovecchio &amp; Lorenza Cigliani , who were members of the San Antonio parish. (Agnone, Italy, San Marco Parish, Baptismal Registry, Battesimi Vol. 1811-1820, Anno 1814, No. 14) (RAA 63)</t>
  </si>
  <si>
    <t>BB-Civil</t>
  </si>
  <si>
    <t>Agnone, Italy, Civil Birth Registry, Nascita Vol. 1813-1814, 1814, No. 365</t>
  </si>
  <si>
    <t>RAA 190</t>
  </si>
  <si>
    <t>Pasquale Maria</t>
  </si>
  <si>
    <t>1814</t>
  </si>
  <si>
    <t>Agnone, Italy, Civil Birth Registry, Nascita Vol. 1813-1814, 1814, No. 365 (1814 birth of Pasquale Maria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</si>
  <si>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</si>
  <si>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Pasquale Maria Marcovecchio (a male) in Agnone, Italy, on 17 Jan 1814. It recorded his parents as Carmine Marcovecchio &amp; Lorenza Cigliani , who were members of the San Antonio parish. The record states that appeared before an Agnone municipal official and declared that the child had been born. (Agnone, Italy, Civil Birth Registry, Nascita Vol. 1813-1814, 1814, No. 365) (RAA 190)</t>
  </si>
  <si>
    <t>Agnone, Italy, San Antonio Parish, Marriage Registry, Matrimonio Vol. 1783-1835, Folio114r bis</t>
  </si>
  <si>
    <t>RAA 234</t>
  </si>
  <si>
    <t>Maria Nicola</t>
  </si>
  <si>
    <t>1829</t>
  </si>
  <si>
    <t>24 Jun 1829</t>
  </si>
  <si>
    <t>Angelantonio</t>
  </si>
  <si>
    <t>Appollonio</t>
  </si>
  <si>
    <t>Agnone, Italy, San Antonio Parish, Marriage Registry, Matrimonio Vol. 1783-1835, Folio113v bis (1829 church marriage of Angelantonio Appollonio &amp; Maria Nicola Marcovecchio)</t>
  </si>
  <si>
    <t>This is the handwritten church record for the parish marriage of Angelantonio Appollonio &amp; Maria Nicola Marcovecchio on 24 Jun 1829, at the San Antonio parish in Agnone, Italy. This record states that they also had a civil marriage on. It recorded his parents as Pasquale Appollonio &amp; Annantonia Marcovecchio. It recorded her parents as Carmine Marcovecchio &amp; Lorenza Cigliani. (Agnone, Italy, San Antonio Parish, Marriage Registry, Matrimonio Vol. 1783-1835, Folio113v bis) (RAA 234)</t>
  </si>
  <si>
    <t>Agnone, Italy, San Antonio Parish, Marriage Registry, Matrimonio Vol. 1783-1835, Folio122v bis</t>
  </si>
  <si>
    <t>RAA 243</t>
  </si>
  <si>
    <t>Domenicantonio</t>
  </si>
  <si>
    <t>1833</t>
  </si>
  <si>
    <t>23 Apr 1833</t>
  </si>
  <si>
    <t>Agnone, Italy, San Antonio Parish, Marriage Registry, Matrimonio Vol. 1783-1835, Folio122v bis (1833 church marriage of Domenicantonio Marcovecchio &amp; Maria Nicola Marcovecchio)</t>
  </si>
  <si>
    <t>This is the handwritten church record for the parish marriage of Domenicantonio Marcovecchio &amp; Maria Nicola Marcovecchio on 23 Apr 1833, at the San Antonio parish in Agnone, Italy. This record states that they also had a civil marriage on. It recorded his parents as Carmine Marcovecchio &amp; Lorenza Cigliani. It recorded her parents as Donato Marcovecchio &amp; Domenica Ingratta. (Agnone, Italy, San Antonio Parish, Marriage Registry, Matrimonio Vol. 1783-1835, Folio122v bis) (RAA 243)</t>
  </si>
  <si>
    <t>Agnone, Italy, San Antonio Parish, Marriage Registry, Matrimonio Vol. 1835-1864, Folio 63v</t>
  </si>
  <si>
    <t>RAA 67</t>
  </si>
  <si>
    <t>1845</t>
  </si>
  <si>
    <t>10 Jul 1845</t>
  </si>
  <si>
    <t>Teodora</t>
  </si>
  <si>
    <t>Saulino</t>
  </si>
  <si>
    <t>Agnone, Italy, San Antonio Parish, Marriage Registry, Matrimonio Vol. 1835-1864, Folio 63v (1845 church marriage of Pasquale Marcovecchio &amp; Teodora Saulino)</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</si>
  <si>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</si>
  <si>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Pasquale Marcovecchio &amp; Teodora Saulino on 10 Jul 1845, at the San Antonio parish in Agnone, Italy. It recorded his parents as Carmine Marcovecchio &amp; Lorenza Cigliani. It recorded her parents as Francesco Saulino &amp; Angela Marinelli. (Agnone, Italy, San Antonio Parish, Marriage Registry, Matrimonio Vol. 1835-1864, Folio 63v) (RAA 67)</t>
  </si>
  <si>
    <t>Agnone, Italy, San Antonio Parish, Marriage Registry, Matrimonio Vol. 1835-1864, Folio 131</t>
  </si>
  <si>
    <t>RAA 131</t>
  </si>
  <si>
    <t>1853</t>
  </si>
  <si>
    <t>Maria Lorenza</t>
  </si>
  <si>
    <t>31 Jan 1853</t>
  </si>
  <si>
    <t>Maria Carmina</t>
  </si>
  <si>
    <t>Masciotra</t>
  </si>
  <si>
    <t>Agnone, Italy, San Antonio Parish, Marriage Registry, Matrimonio Vol. 1835-1864, Folio 131 (1853 church marriage of Domenicantonio Marcovecchio &amp; Maria Carmina Masciotra)</t>
  </si>
  <si>
    <t>This is the handwritten church record for the parish marriage of Domenicantonio Marcovecchio &amp; Maria Carmina Masciotra on 31 Jan 1853, at the San Antonio parish in Agnone, Italy. It recorded his parents as Carmine Marcovecchio &amp; Maria Lorenza Cigliani. It recorded her parents as Pietro Masciotra &amp; Rosa Iaciancio. (Agnone, Italy, San Antonio Parish, Marriage Registry, Matrimonio Vol. 1835-1864, Folio 131) (RAA 131)</t>
  </si>
  <si>
    <t>Agnone, Italy, Civil Marriage Registry, Matrimonio Vol. 1829, No. 26</t>
  </si>
  <si>
    <t>RAA 16</t>
  </si>
  <si>
    <t>23</t>
  </si>
  <si>
    <t>21 Jun 1829</t>
  </si>
  <si>
    <t>Matrimonio celebrato nella Parr. di S. Antonio.</t>
  </si>
  <si>
    <t>Agnone, Italy, Civil Marriage Registry, Matrimonio Vol. 1829, No. 26 (1829 civil marriage of Angelantonio Appollonio &amp; Maria Nicola Marcovecchio)</t>
  </si>
  <si>
    <t>This entry is from the civil book that was used to register marriages in Agnone, Italy, during the year 1829,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</si>
  <si>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Angelantonio Appollonio (age 47, occupation contadino (peasant farmer)) &amp; Maria Nicola Marcovecchio (age 23, occupation) on 21 Jun 1829, in Agnone, Italy. This record states that they also had a church marriage on 24 Jun 1829. It recorded his parents as Pasquale Appollonio &amp; Anna Marcovecchio. It recorded her parents as Carmine Marcovecchio &amp; Lorenza Cigliani. This record also states or suggests (or the indexer commented) that he was the widower of Carmina Mastronardi, and the marriage was celebrated at the San Antonio chiesa. (Agnone, Italy, Civil Marriage Registry, Matrimonio Vol. 1829, No. 26) (RAA 16)</t>
  </si>
  <si>
    <t>Agnone, Italy, Civil Marriage Registry, Matrimonio Vol. 1833, No. 34</t>
  </si>
  <si>
    <t>RAA 20</t>
  </si>
  <si>
    <t>Domenicangelo</t>
  </si>
  <si>
    <t>24</t>
  </si>
  <si>
    <t>carmine</t>
  </si>
  <si>
    <t>26 Apr 1833</t>
  </si>
  <si>
    <t>27 Apr 1833</t>
  </si>
  <si>
    <t>the marriage was celebrated at the San Antonio chiesa</t>
  </si>
  <si>
    <t>Agnone, Italy, Civil Marriage Registry, Matrimonio Vol. 1833, No. 34 (1833 civil marriage of Domenicangelo Marcovecchio &amp; Maria Nicola Marcovecchio)</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</si>
  <si>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</si>
  <si>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Domenicangelo Marcovecchio (age 24, occupation carmine) &amp; Maria Nicola Marcovecchio (age 22, occupation) on 26 Apr 1833, in Agnone, Italy. This record states that they also had a church marriage on 27 Apr 1833. It recorded his parents as Carmine Marcovecchio &amp; Lorenza Cigliani. It recorded her parents as Donato Marcovecchio &amp; Domenica Marcovecchio. This record also states or suggests (or the indexer commented) that the marriage was celebrated at the San Antonio chiesa. (Agnone, Italy, Civil Marriage Registry, Matrimonio Vol. 1833, No. 34) (RAA 20)</t>
  </si>
  <si>
    <t>Agnone, Italy, Civil Marriage Registry, Matrimonio Vol. 1845, No. 47</t>
  </si>
  <si>
    <t>RAA 26</t>
  </si>
  <si>
    <t>32</t>
  </si>
  <si>
    <t>contadino (peasant farmer)</t>
  </si>
  <si>
    <t>07 Jul 1845</t>
  </si>
  <si>
    <t xml:space="preserve">Matrimonio celebrato nella Parr. di S. Antonio. </t>
  </si>
  <si>
    <t>Agnone, Italy, Civil Marriage Registry, Matrimonio Vol. 1845, No. 47 (1845 civil marriage of Pasquale Maria Marcovecchio &amp; Teodora Saulino)</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</si>
  <si>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</si>
  <si>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Maria Marcovecchio (age 32, occupation contadino (peasant farmer)) &amp; Teodora Saulino (age 25, occupation) on 07 Jul 1845, in Agnone, Italy. This record states that they also had a church marriage on 10 Jul 1845. It recorded his parents as Carmine Marcovecchio &amp; Lorenza Cigliani. It recorded her parents as Francesco Saulino &amp; Angelo Maria Marinelli. This record also states or suggests (or the indexer commented) that the marriage was celebrated at the San Antonio chiesa. (Agnone, Italy, Civil Marriage Registry, Matrimonio Vol. 1845, No. 47) (RAA 26)</t>
  </si>
  <si>
    <t>Cen-Amico</t>
  </si>
  <si>
    <t>Agnone, Italy, San Amico Parish, Church Census (Stato d'Anime), Vol. 1835, Casa 91</t>
  </si>
  <si>
    <t>RAA 95</t>
  </si>
  <si>
    <t>San Amico</t>
  </si>
  <si>
    <t>9 Jul 1845</t>
  </si>
  <si>
    <t>Luciano Saulino</t>
  </si>
  <si>
    <t>cognato</t>
  </si>
  <si>
    <t>sposato</t>
  </si>
  <si>
    <t>Agnone, Italy, San Amico Parish, Church Census (Stato d'Anime), Vol. 1835, Casa 91 (parish census taken in 1835 which included Pasquale Marcovecchio)</t>
  </si>
  <si>
    <t>This entry is from the book that was used to record the church census (Stato d’Anime) for the members of the San Amico parish in Agnone, Italy, for the year 1835.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</si>
  <si>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1835 in Agnone, Italy, which included Pasquale Marcovecchio. It recorded his parents as Carmine Marcovecchio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cognato. His spouse was identified as Teodora Saulino. Also mentioned was a marriage date of 9 Jul 1845. (Agnone, Italy, San Amico Parish, Church Census (Stato d'Anime), Vol. 1835, Casa 91) (RAA 95)</t>
  </si>
  <si>
    <t>Agnone, Italy, San Amico Parish, Church Census (Stato d'Anime), Vol. 1847, Casa  87</t>
  </si>
  <si>
    <t>RAA 90</t>
  </si>
  <si>
    <t>contadino</t>
  </si>
  <si>
    <t>22 Feb 1806</t>
  </si>
  <si>
    <t>87-1</t>
  </si>
  <si>
    <t>capofamiglia</t>
  </si>
  <si>
    <t>coniugato</t>
  </si>
  <si>
    <t>Agnone, Italy, San Amico Parish, Church Census (Stato d'Anime), Vol. 1847, Casa  87 (parish census taken in 1847 which included Pasquale Marcovecchio)</t>
  </si>
  <si>
    <t>This entry is from the book that was used to record the church census (Stato d’Anime) for the members of the San Amico parish in Agnone, Italy, for the year 1847. The folios and pages in this book are not numbered, instead the casas (or households) are numbed with a new two-page spread for each new casa. Often the priest (1) added additional children born after the date of the census, (2) placed a cross (similar to a plus sign +) next to a person who later died, (3) crossed out a family that had moved from the parish, or (4) inserted smaller sheets of paper with further information. This book is one of twenty-nine (29) such San Amico census books for the period of 1703 through 1862. The original of this book is located at the San Amico parish in Agnone, Italy, and a digital copy is part of the Roots Agnone Archive (RAA).</t>
  </si>
  <si>
    <t>This is the San Amico parish handwritten census (stato d'anime) taken in 1847 in Agnone, Italy, which included Pasquale Marcovecchio, born 22 Feb 1806, occupation contadino. It recorded his parents as Carmine Marcovecchio &amp; Lorenza Cigliani.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capofamiglia. His spouse was identified as Teodora Saulino. Also mentioned was a marriage date of 9 Jul 1845. (Agnone, Italy, San Amico Parish, Church Census (Stato d'Anime), Vol. 1847, Casa 87) (RAA 90)</t>
  </si>
  <si>
    <t>Agnone, Italy, San Antonio Parish, Church Census (Stato d'Anime), Vol. 1842, No. 231</t>
  </si>
  <si>
    <t>RAA 273</t>
  </si>
  <si>
    <t>33</t>
  </si>
  <si>
    <t>Figlio di Carmine Marcovecchio. Nel precedente atto il padre è indicato col nome di Pasquale e non Carmine. ricasato to il 31 gennaio 1853.</t>
  </si>
  <si>
    <t>Agnone, Italy, San Antonio Parish, Church Census (Stato d'Anime), Vol. 1842, No. 231 (parish census taken in 1842 which included Domenicantonio Marcovecchio)</t>
  </si>
  <si>
    <t>This is the San Antonio parish handwritten census (stato d'anime) taken in 1842 in Agnone, Italy, which included Domenicantonio Marcovecchio, recorded as age 33, born 24 Dec 1809, occupation. It recorded his parents as Carmine Marcovecchio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capofamiglia. His spouse was identified as Maria Nicola Marcovecchio. (Agnone, Italy, San Antonio Parish, Church Census (Stato d'Anime), Vol. 1842, No. 231) (RAA 273)</t>
  </si>
  <si>
    <t>Agnone, Italy, San Antonio Parish, Church Census (Stato d'Anime), Vol. 1842, in affitto, Casa No. 13</t>
  </si>
  <si>
    <t>RAA 352</t>
  </si>
  <si>
    <t>he lived in a rental house</t>
  </si>
  <si>
    <t>Casa in affitto</t>
  </si>
  <si>
    <t>Agnone, Italy, San Antonio Parish, Church Census (Stato d'Anime), Vol. 1842, in affitto, Casa No. 13 (parish census taken in 1842 which included Pasquale Maria Marcovecchio)</t>
  </si>
  <si>
    <t>This is the San Antonio parish handwritten census (stato d'anime) taken in 1842 in Agnone, Italy, which included Pasquale Maria Marcovecchio, born 18 Jan 1814, occupation. It recorded his parents as Carmine Marcovecchio &amp; Lorenza Cigliani.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capofamiglia. This record also states or suggests (or the indexer commented) that he lived in a rental house. (Agnone, Italy, San Antonio Parish, Church Census (Stato d'Anime), Vol. 1842, in affitto, Casa No. 13) (RAA 352)</t>
  </si>
  <si>
    <t>Agnone, Italy, San Antonio Parish, Church Census (Stato d'Anime), Vol. 1842, in affitto, Casa No. 28</t>
  </si>
  <si>
    <t>RAA 367</t>
  </si>
  <si>
    <t>09 Jul 1845</t>
  </si>
  <si>
    <t>married to 9 Luglio 1845. Casa in affitto</t>
  </si>
  <si>
    <t>Agnone, Italy, San Antonio Parish, Church Census (Stato d'Anime), Vol. 1842, in affitto, Casa No. 28 (parish census taken in 1842 which included Pasquale Marcovecchio)</t>
  </si>
  <si>
    <t>This is the San Antonio parish handwritten census (stato d'anime) taken in 1842 in Agnone, Italy, which included Pasquale Marcovecchio, born 17 Dec 1904, occupation. It recorded his parents as Carmine Marcovecchio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capofamiglia. His spouse was identified as Teodora Saulino. Also mentioned was a marriage date of 09 Jul 1845. (Agnone, Italy, San Antonio Parish, Church Census (Stato d'Anime), Vol. 1842, in affitto, Casa No. 28) (RAA 367)</t>
  </si>
  <si>
    <t>Agnone, Italy, San Antonio Parish, Church Census (Stato d'Anime), Vol. 1852, Pages 44-45</t>
  </si>
  <si>
    <t>RAA 25</t>
  </si>
  <si>
    <t>38</t>
  </si>
  <si>
    <t>1852</t>
  </si>
  <si>
    <t xml:space="preserve">Lorenza </t>
  </si>
  <si>
    <t>15</t>
  </si>
  <si>
    <t xml:space="preserve">Pasquale Maria </t>
  </si>
  <si>
    <t>Agnone, Italy, San Antonio Parish, Church Census (Stato d'Anime), Vol. 1852, Pages 44-45 (parish census taken in 1852 which included Pasquale Maria Marcovecchio)</t>
  </si>
  <si>
    <t>This entry is from the book that was used to record the church census (Stato d’Anime) for the members of the San Antonio parish in Agnone, Italy, for the year 1852.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</si>
  <si>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1852 in Agnone, Italy, which included Pasquale Maria Marcovecchio, recorded as age 38, born 18 Jan 1814, occupation contadino. It recorded his parents as Carmine Marcovecchio &amp; Lorenza Cigliani. Based on the data provided, it is estimated that he was born around the year , but that is only a rough estimate since the priests often guessed the persons' age. The record indicated that his marital status was celibe and his relationship with the capofagmilia (head of household) was capofamiglia. (Agnone, Italy, San Antonio Parish, Church Census (Stato d'Anime), Vol. 1852, Pages 44-45) (RAA 25)</t>
  </si>
  <si>
    <t>Agnone, Italy, San Antonio Parish, Church Census (Stato d'Anime), Vol. 1852, Pages 90-91</t>
  </si>
  <si>
    <t>RAA 48</t>
  </si>
  <si>
    <t>Marcovecchi</t>
  </si>
  <si>
    <t>39</t>
  </si>
  <si>
    <t xml:space="preserve">Teodora </t>
  </si>
  <si>
    <t>31</t>
  </si>
  <si>
    <t xml:space="preserve">Pasquale </t>
  </si>
  <si>
    <t>married on 1845/07/09.</t>
  </si>
  <si>
    <t>Agnone, Italy, San Antonio Parish, Church Census (Stato d'Anime), Vol. 1852, Pages 90-91 (parish census taken in 1852 which included Pasquale Marcovecchi)</t>
  </si>
  <si>
    <t>This is the San Antonio parish handwritten census (stato d'anime) taken in 1852 in Agnone, Italy, which included Pasquale Marcovecchi, recorded as age 39, born 1813, occupation contadino. It recorded his parents as Carmine Marcovecchi &amp; Lorenza Cigliani. Based on the data provided, it is estimated that he was born around the year , but that is only a rough estimate since the priests often guessed the persons' age. The record indicated that his marital status was sposato and his relationship with the capofagmilia (head of household) was capofamiglia. His spouse was identified as Teodora Saulino. (Agnone, Italy, San Antonio Parish, Church Census (Stato d'Anime), Vol. 1852, Pages 90-91) (RAA 48)</t>
  </si>
  <si>
    <t>D-Antonio</t>
  </si>
  <si>
    <t>Agnone, Italy, San Antonio Parish, Death Registry, Morte Vol. 1801-1815, Folio 78v</t>
  </si>
  <si>
    <t>RAA 81</t>
  </si>
  <si>
    <t>Serafina</t>
  </si>
  <si>
    <t>giorni 17</t>
  </si>
  <si>
    <t>15 Dec 1807</t>
  </si>
  <si>
    <t>Agnone, Italy, San Antonio Parish, Death Registry, Morte Vol. 1801-1815, Folio 78v (1807 death of Serafina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</si>
  <si>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</si>
  <si>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Serafina Marcovecchio on 15 Dec 1807, at age giorni 17, in Agnone, Italy. It recorded her parents as Carmine Marcovecchio &amp; Lorenza Cigliani. (Agnone, Italy, San Antonio Parish, Death Registry, Morte Vol. 1801-1815, Folio 78v) (RAA 81)</t>
  </si>
  <si>
    <t>Agnone, Italy, San Antonio Parish, Death Registry, Morte Vol. 1801-1815, Folio118v</t>
  </si>
  <si>
    <t>RAA 121</t>
  </si>
  <si>
    <t>ore</t>
  </si>
  <si>
    <t>08 Jan 1814</t>
  </si>
  <si>
    <t>Agnone, Italy, San Antonio Parish, Death Registry, Morte Vol. 1801-1815, Folio118v (1814 death of Pasquale Maria Marcovecchio)</t>
  </si>
  <si>
    <t>This is the handwritten church record for the death of Pasquale Maria Marcovecchio on 08 Jan 1814, at age ore, in Agnone, Italy. It recorded his parents as Carmine Marcovecchio &amp; Lorenza Cigliani. (Agnone, Italy, San Antonio Parish, Death Registry, Morte Vol. 1801-1815, Folio118v) (RAA 121)</t>
  </si>
  <si>
    <t>Carmine Francesco Maria Marcovecchio (GMC7-1WG)</t>
  </si>
  <si>
    <t>Pasquale Vincenzo Marcovecchio (LYGC-PKD)</t>
  </si>
  <si>
    <t>Lorenza Domenica Donata Cigliani (LYGC-1V3)</t>
  </si>
  <si>
    <t>17 September 1777</t>
  </si>
  <si>
    <t>11 October 1804</t>
  </si>
  <si>
    <t>about 1817</t>
  </si>
  <si>
    <t>6 August 1785</t>
  </si>
  <si>
    <t>2 December 1850</t>
  </si>
  <si>
    <t>Angelo Antonio Sebastiano Appollonio (GMC7-R8H)</t>
  </si>
  <si>
    <t>Maria Nicola Domenica Marcovecchio (GMC7-KCZ)</t>
  </si>
  <si>
    <t>13 February 1805</t>
  </si>
  <si>
    <t>14 February 1805</t>
  </si>
  <si>
    <t>D-Civ Region</t>
  </si>
  <si>
    <t>Carmina</t>
  </si>
  <si>
    <t>Agnone, Italy, Civil Death Registry, Morte Vol. 1846, No. 116</t>
  </si>
  <si>
    <t>RAA  61</t>
  </si>
  <si>
    <t>60</t>
  </si>
  <si>
    <t>yes</t>
  </si>
  <si>
    <t>28 May 1846</t>
  </si>
  <si>
    <t>https://www.familysearch.org/ark:/61903/3:1:3QS7-99GZ-C9NM?i=1279&amp;cc=3049866&amp;cat=440757</t>
  </si>
  <si>
    <t>Agnone, Italy, Civil Death Registry, Morte Vol. 1855, No. 117</t>
  </si>
  <si>
    <t>08 Jul 1855</t>
  </si>
  <si>
    <t>85</t>
  </si>
  <si>
    <t>Agnone, Italy, Civil Death Registry, Morte Vol. 1891, No. 156</t>
  </si>
  <si>
    <t>RAA 41</t>
  </si>
  <si>
    <t>8 Jan 1814</t>
  </si>
  <si>
    <t>1813</t>
  </si>
  <si>
    <t>https://www.familysearch.org/ark:/61903/3:1:3QSQ-G9GZ-CJJM?i=435&amp;cc=3049866&amp;cat=440757</t>
  </si>
  <si>
    <t>28 Jul 1891</t>
  </si>
  <si>
    <t>Pasquale Maria Marcovecchio (GHHW-CPD)</t>
  </si>
  <si>
    <t>17 January 1814</t>
  </si>
  <si>
    <t>18 January 1814</t>
  </si>
  <si>
    <t>Serafina Giacinta Carmina Marcovecchio (GWCR-F2W)</t>
  </si>
  <si>
    <t>30 November 1807</t>
  </si>
  <si>
    <t>1 December 1807</t>
  </si>
  <si>
    <t>15 December 1807</t>
  </si>
  <si>
    <t>Pasquale Marcovecchio (GMB1-CZM)</t>
  </si>
  <si>
    <t>22 February 1806</t>
  </si>
  <si>
    <t>Teodora Saulino (MYDX-56C)</t>
  </si>
  <si>
    <t>7 July 1845</t>
  </si>
  <si>
    <t>28 July 1891</t>
  </si>
  <si>
    <t>https://www.familysearch.org/ark:/61903/3:1:3QS7-89GZ-C9WN-1?i=148&amp;cc=3049866&amp;cat=440757</t>
  </si>
  <si>
    <t>46</t>
  </si>
  <si>
    <t>no</t>
  </si>
  <si>
    <t>RAA 62</t>
  </si>
  <si>
    <t>Domenico Angelo Diodato Marcovecchio (GMTX-948)</t>
  </si>
  <si>
    <t>24 December 1809</t>
  </si>
  <si>
    <t>Maria Nicola Lorenza Marcovecchio (LYBY-6HP)</t>
  </si>
  <si>
    <t>8 July 1855</t>
  </si>
  <si>
    <t>Maria Carmina Masciotra (G3ZS-YFY)</t>
  </si>
  <si>
    <t>30 January 1853</t>
  </si>
  <si>
    <t>FAMILY GROUP RECORD for Marcovecchio, Carmine Francesco Maria (1777) GMC7-1WG</t>
  </si>
  <si>
    <t>15 December 1819</t>
  </si>
  <si>
    <t>21 June 1829</t>
  </si>
  <si>
    <t>23 April 1833</t>
  </si>
  <si>
    <t>Agnone, Italy, Civil Marriage Registry, Matrimonio Vol. 1853, No. 12</t>
  </si>
  <si>
    <t>RAA 9</t>
  </si>
  <si>
    <t>43</t>
  </si>
  <si>
    <t>Gigliani</t>
  </si>
  <si>
    <t>30 Jan 1853</t>
  </si>
  <si>
    <t>Matrimonio celebrato nella Parr. S. Antonio.</t>
  </si>
  <si>
    <t>Agnone, Italy, Civil Marriage Registry, Matrimonio Vol. 1853, No. 12 (1853 civil marriage of Domenicantonio Marcovecchio &amp; Maria Carmina Masciotra)</t>
  </si>
  <si>
    <t>This entry is from the civil book that was used to register marriages in Agnone, Italy, during the year 1853,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</si>
  <si>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Domenicantonio Marcovecchio (age 43, occupation contadino (peasant farmer)) &amp; Maria Carmina Masciotra (age 30, occupation) on 30 Jan 1853, in Agnone, Italy. This record states that they also had a church marriage on 31 Jan 1853. It recorded his parents as Carmine Marcovecchio &amp; Lorenza Gigliani. It recorded her parents as Pietro Masciotra &amp; Rosa Iaciancio. This record also states or suggests (or the indexer commented) that the marriage was celebrated at the San Antonio chiesa. (Agnone, Italy, Civil Marriage Registry, Matrimonio Vol. 1853, No. 12) (RAA 9)</t>
  </si>
  <si>
    <t>The Civil Marriage record of Lorenza Cigliani to her 2nd husband Pasquale Marcovecchio states her 1st husband, Carmine Marcovecchio, died in Portoconnone, Italy.  A search of the Portoconne records did not produce a death record; Carmine probably died in 1817 because 1817 death records is missing.</t>
  </si>
  <si>
    <t>11 January 2021</t>
  </si>
  <si>
    <t>8 March 1814</t>
  </si>
  <si>
    <t>There is some uncertainty which son named Pasquale lived to adulthool and married Teodora Saoulino. Normally the parents only use the same (or substantially similar) given name if the first had died. That is likely the case here, and it is assumed that the age of death when he was over 85 is in error, since it whould suggest that the first was lived to adulthood. This would also mean that the child, Pasquale, born on 22 Feb 1806 died in 1814 just 9 days before his brother was born and given the same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</si>
</sst>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1C09]dd\ mmmm\ yyyy;@"/>
    <numFmt numFmtId="166" formatCode="[$-409]General"/>
    <numFmt numFmtId="167" formatCode="000"/>
    <numFmt numFmtId="168" formatCode="d&quot; &quot;mmm&quot; &quot;yyyy"/>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7">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FFFF"/>
        <bgColor rgb="FFFFFFFF"/>
      </patternFill>
    </fill>
    <fill>
      <patternFill patternType="solid">
        <fgColor theme="9"/>
        <bgColor rgb="FF000000"/>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theme="4"/>
        <bgColor rgb="FFFFFFFF"/>
      </patternFill>
    </fill>
    <fill>
      <patternFill patternType="solid">
        <fgColor theme="5"/>
        <bgColor rgb="FFFFFFFF"/>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5"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5" fillId="0" borderId="0"/>
    <xf numFmtId="0" fontId="27" fillId="0" borderId="0" applyNumberFormat="0" applyFill="0" applyBorder="0" applyAlignment="0" applyProtection="0"/>
  </cellStyleXfs>
  <cellXfs count="358">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6"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8" fillId="0" borderId="0" xfId="0" applyFont="1" applyAlignment="1">
      <alignment horizontal="left" vertical="center"/>
    </xf>
    <xf numFmtId="0" fontId="16"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19" fillId="13" borderId="6" xfId="0" applyNumberFormat="1" applyFont="1" applyFill="1" applyBorder="1" applyAlignment="1">
      <alignment horizontal="left" vertical="center"/>
    </xf>
    <xf numFmtId="1" fontId="20" fillId="13" borderId="12" xfId="0" applyNumberFormat="1" applyFont="1" applyFill="1" applyBorder="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1" fillId="0" borderId="0" xfId="10" applyFont="1"/>
    <xf numFmtId="0" fontId="19"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1" fillId="0" borderId="0" xfId="0" applyFont="1" applyAlignment="1">
      <alignment horizontal="left"/>
    </xf>
    <xf numFmtId="1" fontId="19" fillId="13" borderId="6" xfId="0" applyNumberFormat="1" applyFont="1" applyFill="1" applyBorder="1" applyAlignment="1">
      <alignment horizontal="left" vertical="center"/>
    </xf>
    <xf numFmtId="0" fontId="19" fillId="17" borderId="6" xfId="0" applyFont="1" applyFill="1" applyBorder="1" applyAlignment="1">
      <alignment horizontal="left" vertical="center"/>
    </xf>
    <xf numFmtId="49" fontId="19" fillId="17" borderId="6" xfId="0" applyNumberFormat="1" applyFont="1" applyFill="1" applyBorder="1" applyAlignment="1">
      <alignment horizontal="left" vertical="center"/>
    </xf>
    <xf numFmtId="1" fontId="20" fillId="17" borderId="12" xfId="0" applyNumberFormat="1" applyFont="1" applyFill="1" applyBorder="1" applyAlignment="1">
      <alignment horizontal="left" vertical="center"/>
    </xf>
    <xf numFmtId="164" fontId="19"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0" fillId="17" borderId="12" xfId="0" applyFont="1" applyFill="1" applyBorder="1" applyAlignment="1">
      <alignment horizontal="left" vertical="center"/>
    </xf>
    <xf numFmtId="0" fontId="19"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0" fontId="8" fillId="5"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2" fillId="17" borderId="13" xfId="0" applyNumberFormat="1" applyFont="1" applyFill="1" applyBorder="1" applyAlignment="1">
      <alignment horizontal="left" vertical="center"/>
    </xf>
    <xf numFmtId="0" fontId="21"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1"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7" fillId="10" borderId="13" xfId="0" applyFont="1" applyFill="1" applyBorder="1" applyAlignment="1">
      <alignment horizontal="left" vertical="center"/>
    </xf>
    <xf numFmtId="0" fontId="21" fillId="10" borderId="13" xfId="0" applyFont="1" applyFill="1" applyBorder="1" applyAlignment="1">
      <alignment horizontal="left" vertical="center"/>
    </xf>
    <xf numFmtId="0" fontId="21" fillId="10" borderId="14" xfId="0" applyFont="1" applyFill="1" applyBorder="1" applyAlignment="1">
      <alignment horizontal="left" vertical="top"/>
    </xf>
    <xf numFmtId="0" fontId="23" fillId="10" borderId="15" xfId="10" applyFont="1" applyFill="1" applyBorder="1" applyAlignment="1">
      <alignment horizontal="left" vertical="center"/>
    </xf>
    <xf numFmtId="164" fontId="24" fillId="11" borderId="6" xfId="0" applyNumberFormat="1" applyFont="1" applyFill="1" applyBorder="1" applyAlignment="1">
      <alignment horizontal="left" vertical="center"/>
    </xf>
    <xf numFmtId="164" fontId="24" fillId="11" borderId="4" xfId="0" applyNumberFormat="1" applyFont="1" applyFill="1" applyBorder="1" applyAlignment="1">
      <alignment horizontal="left" vertical="center"/>
    </xf>
    <xf numFmtId="0" fontId="19" fillId="11" borderId="6" xfId="10" applyFont="1" applyFill="1" applyBorder="1" applyAlignment="1">
      <alignment horizontal="left" vertical="center"/>
    </xf>
    <xf numFmtId="0" fontId="8" fillId="0" borderId="6" xfId="0" applyFont="1" applyBorder="1" applyAlignment="1">
      <alignment horizontal="right" vertical="top"/>
    </xf>
    <xf numFmtId="0" fontId="10" fillId="0" borderId="0" xfId="0" applyFont="1" applyAlignment="1">
      <alignment horizontal="left" vertical="center" wrapText="1"/>
    </xf>
    <xf numFmtId="0" fontId="21" fillId="0" borderId="0" xfId="10" applyFont="1" applyAlignment="1">
      <alignment horizontal="left" vertical="top" wrapText="1"/>
    </xf>
    <xf numFmtId="0" fontId="0" fillId="0" borderId="6" xfId="0" applyBorder="1"/>
    <xf numFmtId="0" fontId="8" fillId="10" borderId="6" xfId="0" applyFont="1" applyFill="1" applyBorder="1"/>
    <xf numFmtId="0" fontId="8" fillId="11" borderId="6" xfId="0" applyFont="1" applyFill="1" applyBorder="1"/>
    <xf numFmtId="0" fontId="26"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6" fillId="9" borderId="6" xfId="0" applyFont="1" applyFill="1" applyBorder="1" applyAlignment="1">
      <alignmen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166" fontId="26" fillId="0" borderId="6" xfId="12" applyFont="1" applyBorder="1" applyAlignment="1">
      <alignment horizontal="left"/>
    </xf>
    <xf numFmtId="166" fontId="26" fillId="0" borderId="6" xfId="12" applyFont="1" applyBorder="1" applyAlignment="1">
      <alignment horizontal="left" vertical="top"/>
    </xf>
    <xf numFmtId="166" fontId="26" fillId="0" borderId="6" xfId="12" applyFont="1" applyBorder="1"/>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0" fontId="10" fillId="5" borderId="6" xfId="0" applyFont="1" applyFill="1" applyBorder="1" applyAlignment="1">
      <alignment horizontal="lef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167" fontId="8" fillId="5" borderId="6" xfId="0" applyNumberFormat="1" applyFont="1" applyFill="1" applyBorder="1" applyAlignment="1">
      <alignment horizontal="left" vertical="center"/>
    </xf>
    <xf numFmtId="166" fontId="26" fillId="5" borderId="6" xfId="12" applyFont="1" applyFill="1" applyBorder="1" applyAlignment="1">
      <alignment horizontal="left"/>
    </xf>
    <xf numFmtId="166" fontId="26" fillId="5" borderId="6" xfId="12" applyFont="1" applyFill="1" applyBorder="1" applyAlignment="1">
      <alignment horizontal="left" vertical="top"/>
    </xf>
    <xf numFmtId="166" fontId="26" fillId="15" borderId="6" xfId="12" applyFont="1" applyFill="1" applyBorder="1" applyAlignment="1">
      <alignment horizontal="left"/>
    </xf>
    <xf numFmtId="166" fontId="26" fillId="16" borderId="6" xfId="12" applyFont="1" applyFill="1" applyBorder="1" applyAlignment="1">
      <alignment horizontal="left"/>
    </xf>
    <xf numFmtId="0" fontId="10" fillId="0" borderId="0" xfId="0" applyFont="1" applyAlignment="1">
      <alignment horizontal="left" vertical="center"/>
    </xf>
    <xf numFmtId="0" fontId="17"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0" fontId="10" fillId="0" borderId="6" xfId="0" applyFont="1" applyBorder="1" applyAlignment="1">
      <alignment horizontal="right" vertical="top"/>
    </xf>
    <xf numFmtId="0" fontId="10" fillId="5" borderId="6" xfId="0" applyFont="1" applyFill="1" applyBorder="1"/>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6" borderId="6" xfId="0" applyFont="1" applyFill="1" applyBorder="1" applyAlignment="1">
      <alignment horizontal="left"/>
    </xf>
    <xf numFmtId="166" fontId="26" fillId="15" borderId="6" xfId="12" applyFont="1" applyFill="1" applyBorder="1" applyAlignment="1">
      <alignment horizontal="left" vertical="center"/>
    </xf>
    <xf numFmtId="166" fontId="26" fillId="16" borderId="6" xfId="12" applyFont="1" applyFill="1" applyBorder="1" applyAlignment="1">
      <alignment horizontal="left" vertical="center"/>
    </xf>
    <xf numFmtId="49" fontId="8" fillId="0" borderId="6" xfId="0" applyNumberFormat="1" applyFont="1" applyFill="1" applyBorder="1" applyAlignment="1">
      <alignment horizontal="left"/>
    </xf>
    <xf numFmtId="0" fontId="8" fillId="0" borderId="6" xfId="0" applyFont="1" applyFill="1" applyBorder="1" applyAlignment="1">
      <alignment horizontal="left" vertical="center"/>
    </xf>
    <xf numFmtId="1" fontId="12" fillId="0" borderId="0" xfId="0" applyNumberFormat="1" applyFont="1" applyFill="1" applyAlignment="1">
      <alignment vertical="center"/>
    </xf>
    <xf numFmtId="0" fontId="10" fillId="0" borderId="0" xfId="0" applyFont="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horizontal="left"/>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10" fillId="5" borderId="6" xfId="0" applyFont="1" applyFill="1" applyBorder="1" applyAlignment="1">
      <alignment horizontal="left" vertical="top"/>
    </xf>
    <xf numFmtId="0" fontId="10" fillId="0" borderId="6" xfId="0" applyFont="1" applyBorder="1" applyAlignment="1">
      <alignment horizontal="left" vertical="top"/>
    </xf>
    <xf numFmtId="0" fontId="10" fillId="0" borderId="6" xfId="0" applyFont="1" applyBorder="1" applyAlignment="1">
      <alignment vertical="top"/>
    </xf>
    <xf numFmtId="0" fontId="10" fillId="6" borderId="6" xfId="0" applyFont="1" applyFill="1" applyBorder="1" applyAlignment="1">
      <alignment horizontal="left" vertical="top"/>
    </xf>
    <xf numFmtId="0" fontId="8" fillId="6" borderId="6" xfId="0" applyFont="1" applyFill="1" applyBorder="1" applyAlignment="1">
      <alignment horizontal="left" vertical="top"/>
    </xf>
    <xf numFmtId="0" fontId="8" fillId="0" borderId="6" xfId="0" applyFont="1" applyBorder="1" applyAlignment="1">
      <alignment vertical="center"/>
    </xf>
    <xf numFmtId="166" fontId="26" fillId="0" borderId="6" xfId="12" applyFont="1" applyBorder="1" applyAlignment="1">
      <alignment horizontal="right" vertical="top"/>
    </xf>
    <xf numFmtId="166" fontId="26" fillId="0" borderId="6" xfId="12" applyFont="1" applyBorder="1" applyAlignment="1">
      <alignment vertical="top"/>
    </xf>
    <xf numFmtId="166" fontId="26" fillId="3" borderId="6" xfId="12" applyFont="1" applyFill="1" applyBorder="1" applyAlignment="1">
      <alignment horizontal="left" vertical="top"/>
    </xf>
    <xf numFmtId="166" fontId="26" fillId="4" borderId="6" xfId="12" applyFont="1" applyFill="1" applyBorder="1" applyAlignment="1">
      <alignment horizontal="left" vertical="top"/>
    </xf>
    <xf numFmtId="166" fontId="26" fillId="6" borderId="6" xfId="12" applyFont="1" applyFill="1" applyBorder="1" applyAlignment="1">
      <alignment horizontal="left" vertical="top"/>
    </xf>
    <xf numFmtId="166" fontId="26" fillId="0" borderId="6" xfId="12" applyFont="1" applyBorder="1" applyAlignment="1">
      <alignment horizontal="left" vertical="center"/>
    </xf>
    <xf numFmtId="1" fontId="8" fillId="8" borderId="6" xfId="0" applyNumberFormat="1" applyFont="1" applyFill="1" applyBorder="1" applyAlignment="1">
      <alignment horizontal="left" vertical="top"/>
    </xf>
    <xf numFmtId="0" fontId="10" fillId="3" borderId="6" xfId="0" applyFont="1" applyFill="1" applyBorder="1" applyAlignment="1">
      <alignment horizontal="left" vertical="top"/>
    </xf>
    <xf numFmtId="0" fontId="10" fillId="4"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8" fillId="10" borderId="6" xfId="0" applyFont="1" applyFill="1" applyBorder="1" applyAlignment="1">
      <alignment horizontal="left" vertical="top"/>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49" fontId="10" fillId="5" borderId="6" xfId="0" applyNumberFormat="1" applyFont="1" applyFill="1" applyBorder="1" applyAlignment="1">
      <alignment horizontal="left"/>
    </xf>
    <xf numFmtId="0" fontId="10" fillId="4" borderId="6" xfId="0" applyFont="1" applyFill="1" applyBorder="1" applyAlignment="1">
      <alignment horizontal="left"/>
    </xf>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horizontal="center"/>
    </xf>
    <xf numFmtId="0" fontId="8" fillId="9" borderId="6" xfId="0" applyFont="1" applyFill="1" applyBorder="1" applyAlignment="1">
      <alignment horizontal="left" vertical="top"/>
    </xf>
    <xf numFmtId="0" fontId="8" fillId="0" borderId="6" xfId="0" applyFont="1" applyBorder="1" applyAlignment="1">
      <alignment vertical="top"/>
    </xf>
    <xf numFmtId="164" fontId="8" fillId="0" borderId="6" xfId="0" applyNumberFormat="1" applyFont="1" applyBorder="1" applyAlignment="1">
      <alignment horizontal="left" vertical="top"/>
    </xf>
    <xf numFmtId="49" fontId="8" fillId="14" borderId="6" xfId="0" applyNumberFormat="1" applyFont="1" applyFill="1" applyBorder="1" applyAlignment="1">
      <alignment horizontal="left"/>
    </xf>
    <xf numFmtId="0" fontId="27" fillId="0" borderId="0" xfId="13"/>
    <xf numFmtId="0" fontId="8" fillId="20" borderId="6" xfId="0" applyFont="1" applyFill="1" applyBorder="1" applyAlignment="1">
      <alignment horizontal="left" vertical="top"/>
    </xf>
    <xf numFmtId="0" fontId="8" fillId="21" borderId="6" xfId="0" applyFont="1" applyFill="1" applyBorder="1" applyAlignment="1">
      <alignment horizontal="left" vertical="center"/>
    </xf>
    <xf numFmtId="0" fontId="8" fillId="21" borderId="6" xfId="0" applyFont="1" applyFill="1" applyBorder="1" applyAlignment="1">
      <alignment horizontal="left"/>
    </xf>
    <xf numFmtId="0" fontId="8" fillId="5" borderId="6" xfId="0" applyFont="1" applyFill="1" applyBorder="1" applyAlignment="1">
      <alignment horizontal="center"/>
    </xf>
    <xf numFmtId="0" fontId="8" fillId="22" borderId="6" xfId="0" applyFont="1" applyFill="1" applyBorder="1"/>
    <xf numFmtId="0" fontId="8" fillId="23" borderId="6" xfId="0" applyFont="1" applyFill="1" applyBorder="1"/>
    <xf numFmtId="0" fontId="8" fillId="24" borderId="6" xfId="0" applyFont="1" applyFill="1" applyBorder="1" applyAlignment="1">
      <alignment horizontal="center"/>
    </xf>
    <xf numFmtId="49" fontId="8" fillId="15" borderId="6" xfId="0" applyNumberFormat="1" applyFont="1" applyFill="1" applyBorder="1"/>
    <xf numFmtId="0" fontId="8" fillId="15" borderId="6" xfId="0" applyFont="1" applyFill="1" applyBorder="1"/>
    <xf numFmtId="0" fontId="8" fillId="16" borderId="6" xfId="0" applyFont="1" applyFill="1" applyBorder="1"/>
    <xf numFmtId="0" fontId="8" fillId="0" borderId="6" xfId="0" applyFont="1" applyBorder="1" applyAlignment="1">
      <alignment horizontal="center" vertical="center"/>
    </xf>
    <xf numFmtId="0" fontId="8" fillId="0" borderId="6" xfId="0" applyFont="1" applyBorder="1" applyAlignment="1">
      <alignment horizontal="center" vertical="top"/>
    </xf>
    <xf numFmtId="0" fontId="8" fillId="10" borderId="6" xfId="0" applyFont="1" applyFill="1" applyBorder="1" applyAlignment="1">
      <alignment horizontal="left" vertical="center"/>
    </xf>
    <xf numFmtId="0" fontId="8" fillId="9" borderId="6" xfId="0" applyFont="1" applyFill="1" applyBorder="1" applyAlignment="1">
      <alignment vertical="center"/>
    </xf>
    <xf numFmtId="164" fontId="8" fillId="15" borderId="6" xfId="0" applyNumberFormat="1" applyFont="1" applyFill="1" applyBorder="1" applyAlignment="1">
      <alignment horizontal="left"/>
    </xf>
    <xf numFmtId="166" fontId="10" fillId="6" borderId="6" xfId="0" applyNumberFormat="1" applyFont="1" applyFill="1" applyBorder="1" applyAlignment="1">
      <alignment horizontal="left" vertical="top"/>
    </xf>
    <xf numFmtId="49" fontId="10" fillId="5" borderId="6" xfId="0" applyNumberFormat="1" applyFont="1" applyFill="1" applyBorder="1" applyAlignment="1">
      <alignment horizontal="center"/>
    </xf>
    <xf numFmtId="1" fontId="10" fillId="0" borderId="6" xfId="0" applyNumberFormat="1" applyFont="1" applyBorder="1" applyAlignment="1">
      <alignment horizontal="center"/>
    </xf>
    <xf numFmtId="49" fontId="10" fillId="0" borderId="6" xfId="0" applyNumberFormat="1" applyFont="1" applyBorder="1" applyAlignment="1">
      <alignment horizontal="center"/>
    </xf>
    <xf numFmtId="49" fontId="10" fillId="15" borderId="6" xfId="0" applyNumberFormat="1" applyFont="1" applyFill="1" applyBorder="1" applyAlignment="1">
      <alignment horizontal="center"/>
    </xf>
    <xf numFmtId="49" fontId="10" fillId="16" borderId="6" xfId="0" applyNumberFormat="1" applyFont="1" applyFill="1" applyBorder="1" applyAlignment="1">
      <alignment horizontal="center"/>
    </xf>
    <xf numFmtId="0" fontId="26" fillId="0" borderId="6" xfId="0" applyFont="1" applyBorder="1" applyAlignment="1">
      <alignment horizontal="left"/>
    </xf>
    <xf numFmtId="0" fontId="10" fillId="10" borderId="6" xfId="0" applyFont="1" applyFill="1" applyBorder="1" applyAlignment="1">
      <alignment horizontal="left" vertical="top"/>
    </xf>
    <xf numFmtId="0" fontId="10" fillId="11" borderId="6" xfId="0" applyFont="1" applyFill="1" applyBorder="1" applyAlignment="1">
      <alignment horizontal="left" vertical="top"/>
    </xf>
    <xf numFmtId="166" fontId="26" fillId="19" borderId="6" xfId="12" applyFont="1" applyFill="1" applyBorder="1" applyAlignment="1">
      <alignment horizontal="right" vertical="top"/>
    </xf>
    <xf numFmtId="164" fontId="26" fillId="19" borderId="6" xfId="12" applyNumberFormat="1" applyFont="1" applyFill="1" applyBorder="1" applyAlignment="1">
      <alignment horizontal="right" vertical="top"/>
    </xf>
    <xf numFmtId="166" fontId="26" fillId="25" borderId="6" xfId="12" applyFont="1" applyFill="1" applyBorder="1" applyAlignment="1">
      <alignment horizontal="left"/>
    </xf>
    <xf numFmtId="166" fontId="26" fillId="5" borderId="6" xfId="12" applyFont="1" applyFill="1" applyBorder="1" applyAlignment="1">
      <alignment horizontal="center"/>
    </xf>
    <xf numFmtId="166" fontId="26" fillId="25" borderId="6" xfId="12" applyFont="1" applyFill="1" applyBorder="1" applyAlignment="1">
      <alignment horizontal="left" vertical="center"/>
    </xf>
    <xf numFmtId="166" fontId="26" fillId="19" borderId="6" xfId="12" applyFont="1" applyFill="1" applyBorder="1" applyAlignment="1">
      <alignment horizontal="left" vertical="center"/>
    </xf>
    <xf numFmtId="168" fontId="26" fillId="0" borderId="6" xfId="12" applyNumberFormat="1" applyFont="1" applyBorder="1" applyAlignment="1">
      <alignment horizontal="left"/>
    </xf>
    <xf numFmtId="168" fontId="26" fillId="19" borderId="6" xfId="12" applyNumberFormat="1" applyFont="1" applyFill="1" applyBorder="1" applyAlignment="1">
      <alignment horizontal="left" vertical="top"/>
    </xf>
    <xf numFmtId="166" fontId="26" fillId="3" borderId="6" xfId="12" applyFont="1" applyFill="1" applyBorder="1" applyAlignment="1">
      <alignment horizontal="left"/>
    </xf>
    <xf numFmtId="166" fontId="26" fillId="26" borderId="6" xfId="12" applyFont="1" applyFill="1" applyBorder="1" applyAlignment="1">
      <alignment horizontal="left" vertical="center"/>
    </xf>
    <xf numFmtId="166" fontId="26" fillId="4" borderId="6" xfId="12" applyFont="1" applyFill="1" applyBorder="1" applyAlignment="1">
      <alignment horizontal="left"/>
    </xf>
    <xf numFmtId="166" fontId="26" fillId="6" borderId="6" xfId="12" applyFont="1" applyFill="1" applyBorder="1" applyAlignment="1">
      <alignment horizontal="left"/>
    </xf>
    <xf numFmtId="168" fontId="26" fillId="15" borderId="6" xfId="12" applyNumberFormat="1" applyFont="1" applyFill="1" applyBorder="1" applyAlignment="1">
      <alignment horizontal="left"/>
    </xf>
    <xf numFmtId="168" fontId="26" fillId="16" borderId="6" xfId="12" applyNumberFormat="1" applyFont="1" applyFill="1" applyBorder="1" applyAlignment="1">
      <alignment horizontal="left"/>
    </xf>
    <xf numFmtId="166" fontId="26" fillId="19" borderId="6" xfId="12" applyFont="1" applyFill="1" applyBorder="1" applyAlignment="1">
      <alignment horizontal="left"/>
    </xf>
    <xf numFmtId="1" fontId="8" fillId="3" borderId="6" xfId="0" applyNumberFormat="1" applyFont="1" applyFill="1" applyBorder="1" applyAlignment="1">
      <alignment horizontal="left" vertical="center"/>
    </xf>
    <xf numFmtId="1" fontId="8" fillId="13" borderId="6" xfId="0" applyNumberFormat="1" applyFont="1" applyFill="1" applyBorder="1" applyAlignment="1">
      <alignment vertical="center"/>
    </xf>
    <xf numFmtId="0" fontId="10" fillId="4" borderId="6" xfId="0" applyFont="1" applyFill="1" applyBorder="1" applyAlignment="1">
      <alignment horizontal="left" vertical="center"/>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14" borderId="6" xfId="0" applyFont="1" applyFill="1" applyBorder="1" applyAlignment="1">
      <alignment horizontal="left" vertical="top"/>
    </xf>
    <xf numFmtId="0" fontId="8" fillId="5" borderId="6" xfId="0" applyFont="1" applyFill="1" applyBorder="1" applyAlignment="1">
      <alignment vertical="center"/>
    </xf>
    <xf numFmtId="49" fontId="8" fillId="0" borderId="6" xfId="0" applyNumberFormat="1" applyFont="1" applyBorder="1" applyAlignment="1">
      <alignment vertical="center"/>
    </xf>
    <xf numFmtId="0" fontId="27" fillId="3" borderId="6" xfId="13" applyFill="1" applyBorder="1" applyAlignment="1">
      <alignment horizontal="left" vertical="top"/>
    </xf>
    <xf numFmtId="49" fontId="26" fillId="14" borderId="6" xfId="0" applyNumberFormat="1" applyFont="1" applyFill="1" applyBorder="1" applyAlignment="1">
      <alignment horizontal="left"/>
    </xf>
    <xf numFmtId="0" fontId="8" fillId="14" borderId="6" xfId="0" applyFont="1" applyFill="1" applyBorder="1" applyAlignment="1">
      <alignment horizontal="left"/>
    </xf>
    <xf numFmtId="0" fontId="8" fillId="18" borderId="6" xfId="0" applyFont="1" applyFill="1" applyBorder="1"/>
    <xf numFmtId="0" fontId="8" fillId="18" borderId="6" xfId="10" applyFont="1" applyFill="1" applyBorder="1"/>
    <xf numFmtId="0" fontId="10" fillId="6" borderId="4" xfId="0" applyFont="1" applyFill="1" applyBorder="1" applyAlignment="1">
      <alignment horizontal="left" vertical="center"/>
    </xf>
    <xf numFmtId="0" fontId="8" fillId="0" borderId="6" xfId="0" applyFont="1" applyFill="1" applyBorder="1" applyAlignment="1">
      <alignment horizontal="left" vertical="top"/>
    </xf>
    <xf numFmtId="0" fontId="10" fillId="0" borderId="6" xfId="1" applyFont="1" applyFill="1" applyBorder="1" applyAlignment="1">
      <alignment horizontal="left" vertical="top"/>
    </xf>
    <xf numFmtId="0" fontId="10" fillId="0" borderId="0" xfId="0" applyFont="1" applyFill="1" applyAlignment="1">
      <alignment horizontal="left"/>
    </xf>
    <xf numFmtId="166" fontId="26" fillId="0" borderId="6" xfId="12" applyFont="1" applyFill="1" applyBorder="1" applyAlignment="1">
      <alignment horizontal="left" vertical="top"/>
    </xf>
    <xf numFmtId="0" fontId="8" fillId="0" borderId="6" xfId="0" applyFont="1" applyFill="1" applyBorder="1" applyAlignment="1">
      <alignment horizontal="center" vertical="center"/>
    </xf>
    <xf numFmtId="166" fontId="26" fillId="0" borderId="6" xfId="12" applyFont="1" applyFill="1" applyBorder="1" applyAlignment="1">
      <alignment horizontal="left" vertical="center"/>
    </xf>
    <xf numFmtId="49" fontId="8" fillId="0" borderId="6" xfId="0" applyNumberFormat="1" applyFont="1" applyFill="1" applyBorder="1" applyAlignment="1">
      <alignment horizontal="left" vertical="center"/>
    </xf>
    <xf numFmtId="49" fontId="8" fillId="0" borderId="6" xfId="0" applyNumberFormat="1" applyFont="1" applyFill="1" applyBorder="1" applyAlignment="1">
      <alignment horizontal="left" vertical="top"/>
    </xf>
    <xf numFmtId="0" fontId="8" fillId="0" borderId="6" xfId="0" applyFont="1" applyFill="1" applyBorder="1" applyAlignment="1">
      <alignment horizontal="left"/>
    </xf>
    <xf numFmtId="0" fontId="8" fillId="6" borderId="4" xfId="0" applyFont="1" applyFill="1" applyBorder="1" applyAlignment="1">
      <alignment horizontal="left" vertical="top"/>
    </xf>
    <xf numFmtId="0" fontId="10" fillId="5" borderId="0" xfId="0" applyFont="1" applyFill="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indent="1"/>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0" borderId="0" xfId="0" applyFont="1" applyAlignment="1">
      <alignment vertical="top" wrapTex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16" borderId="6" xfId="0" applyFont="1" applyFill="1" applyBorder="1" applyAlignment="1">
      <alignment horizontal="center"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14" borderId="6" xfId="0" applyFont="1" applyFill="1" applyBorder="1" applyAlignment="1">
      <alignment horizontal="center" vertical="center"/>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0" borderId="0" xfId="0" applyFont="1" applyAlignment="1">
      <alignment vertical="top"/>
    </xf>
    <xf numFmtId="0" fontId="10" fillId="0" borderId="0" xfId="0" applyFont="1" applyAlignment="1">
      <alignment horizontal="left" vertical="top" wrapText="1"/>
    </xf>
    <xf numFmtId="0" fontId="8" fillId="0" borderId="6" xfId="0" applyFont="1" applyFill="1" applyBorder="1"/>
    <xf numFmtId="1" fontId="8" fillId="0" borderId="6" xfId="0" applyNumberFormat="1" applyFont="1" applyFill="1" applyBorder="1" applyAlignment="1">
      <alignment horizont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Q-G9GZ-CJJM?i=435&amp;cc=3049866&amp;cat=440757" TargetMode="External"/><Relationship Id="rId2" Type="http://schemas.openxmlformats.org/officeDocument/2006/relationships/hyperlink" Target="https://www.familysearch.org/ark:/61903/3:1:3QS7-99GZ-C9NM?i=1279&amp;cc=3049866&amp;cat=440757" TargetMode="External"/><Relationship Id="rId1" Type="http://schemas.openxmlformats.org/officeDocument/2006/relationships/hyperlink" Target="https://www.familysearch.org/ark:/61903/3:1:3QS7-99GZ-H95S-8" TargetMode="External"/><Relationship Id="rId5" Type="http://schemas.openxmlformats.org/officeDocument/2006/relationships/printerSettings" Target="../printerSettings/printerSettings1.bin"/><Relationship Id="rId4" Type="http://schemas.openxmlformats.org/officeDocument/2006/relationships/hyperlink" Target="https://www.familysearch.org/ark:/61903/3:1:3QS7-89GZ-C9WN-1?i=148&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90"/>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30.125" style="31" customWidth="1"/>
    <col min="6" max="6" width="12.625" style="31" customWidth="1"/>
    <col min="7" max="7" width="4.25" style="57"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2.375" style="31" customWidth="1"/>
    <col min="18" max="20" width="0.875" style="31" customWidth="1"/>
    <col min="21" max="21" width="20.375" style="31" customWidth="1"/>
    <col min="22" max="22" width="11.625" style="31" customWidth="1"/>
    <col min="23" max="25" width="0.875" style="31" customWidth="1"/>
    <col min="26" max="26" width="12.5" style="31" customWidth="1"/>
    <col min="27" max="27" width="12.625" style="31" customWidth="1"/>
    <col min="28" max="28" width="15" style="31" customWidth="1"/>
    <col min="29" max="29" width="12"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8" customFormat="1" ht="40.5" customHeight="1" x14ac:dyDescent="0.25">
      <c r="A1" s="334" t="s">
        <v>455</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N1" s="114"/>
    </row>
    <row r="2" spans="1:55" ht="17.100000000000001" customHeight="1" x14ac:dyDescent="0.25">
      <c r="B2" s="339" t="s">
        <v>33</v>
      </c>
      <c r="C2" s="339"/>
      <c r="D2" s="339"/>
      <c r="E2" s="339"/>
      <c r="F2" s="340" t="s">
        <v>469</v>
      </c>
      <c r="G2" s="340"/>
      <c r="H2" s="339" t="s">
        <v>88</v>
      </c>
      <c r="I2" s="339"/>
      <c r="J2" s="339"/>
      <c r="K2" s="339"/>
      <c r="L2" s="4"/>
      <c r="M2" s="4"/>
      <c r="N2" s="2"/>
      <c r="O2" s="4"/>
      <c r="P2" s="4"/>
      <c r="Q2" s="4"/>
      <c r="R2" s="4"/>
      <c r="S2" s="4"/>
      <c r="T2" s="4"/>
      <c r="U2" s="4"/>
      <c r="V2" s="33"/>
      <c r="W2" s="33"/>
      <c r="X2" s="33"/>
      <c r="Y2" s="33"/>
      <c r="Z2" s="33"/>
      <c r="AA2" s="4"/>
      <c r="AB2" s="4"/>
      <c r="AC2" s="19"/>
      <c r="AD2" s="20"/>
      <c r="AE2" s="20"/>
      <c r="AF2" s="20"/>
      <c r="AG2" s="20"/>
      <c r="BB2" s="57"/>
    </row>
    <row r="3" spans="1:55" ht="17.100000000000001" customHeight="1" x14ac:dyDescent="0.25">
      <c r="B3" s="341" t="s">
        <v>34</v>
      </c>
      <c r="C3" s="341"/>
      <c r="D3" s="341"/>
      <c r="E3" s="341"/>
      <c r="F3" s="340"/>
      <c r="G3" s="340"/>
      <c r="H3" s="339"/>
      <c r="I3" s="339"/>
      <c r="J3" s="339"/>
      <c r="K3" s="339"/>
      <c r="L3" s="4"/>
      <c r="M3" s="4"/>
      <c r="N3" s="2"/>
      <c r="O3" s="4"/>
      <c r="P3" s="4"/>
      <c r="Q3" s="4"/>
      <c r="R3" s="4"/>
      <c r="S3" s="4"/>
      <c r="T3" s="4"/>
      <c r="U3" s="4"/>
      <c r="V3" s="33"/>
      <c r="W3" s="33"/>
      <c r="X3" s="33"/>
      <c r="Y3" s="33"/>
      <c r="Z3" s="33"/>
      <c r="AA3" s="4"/>
      <c r="AB3" s="4"/>
      <c r="AC3" s="19"/>
      <c r="AD3" s="20"/>
      <c r="AE3" s="20"/>
      <c r="AF3" s="20"/>
      <c r="AG3" s="20"/>
      <c r="BB3" s="57"/>
    </row>
    <row r="4" spans="1:55" ht="17.100000000000001" customHeight="1" thickBot="1" x14ac:dyDescent="0.3">
      <c r="B4" s="1"/>
      <c r="C4" s="1"/>
      <c r="D4" s="1"/>
      <c r="E4" s="1"/>
      <c r="F4" s="1"/>
      <c r="G4" s="60"/>
      <c r="H4" s="1"/>
      <c r="I4" s="1"/>
      <c r="J4" s="1"/>
      <c r="K4" s="1"/>
      <c r="L4" s="1"/>
      <c r="M4" s="1"/>
      <c r="N4" s="1"/>
      <c r="O4" s="1"/>
      <c r="P4" s="1"/>
      <c r="Q4" s="1"/>
      <c r="R4" s="1"/>
      <c r="S4" s="1"/>
      <c r="T4" s="1"/>
      <c r="U4" s="1"/>
      <c r="V4" s="34"/>
      <c r="W4" s="34"/>
      <c r="X4" s="34"/>
      <c r="Y4" s="34"/>
      <c r="Z4" s="34"/>
      <c r="AA4" s="1"/>
      <c r="AB4" s="1"/>
      <c r="AC4" s="1"/>
      <c r="AD4" s="19"/>
      <c r="AE4" s="19"/>
      <c r="AF4" s="19"/>
      <c r="AG4" s="19"/>
      <c r="AH4" s="20"/>
      <c r="BC4" s="57"/>
    </row>
    <row r="5" spans="1:55" s="56" customFormat="1" ht="44.25" customHeight="1" thickBot="1" x14ac:dyDescent="0.3">
      <c r="A5" s="335" t="s">
        <v>36</v>
      </c>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7"/>
      <c r="AB5" s="337"/>
      <c r="AC5" s="338"/>
      <c r="AD5" s="26"/>
      <c r="AH5" s="342" t="s">
        <v>3</v>
      </c>
      <c r="AI5" s="342"/>
      <c r="AJ5" s="342"/>
      <c r="AK5" s="342"/>
      <c r="AL5" s="342"/>
      <c r="AM5" s="342"/>
      <c r="AN5" s="342"/>
      <c r="AO5" s="342"/>
      <c r="AP5" s="342"/>
      <c r="AQ5" s="342"/>
      <c r="AR5" s="342"/>
      <c r="AS5" s="342"/>
      <c r="AT5" s="342"/>
      <c r="AU5" s="342"/>
      <c r="AV5" s="342"/>
      <c r="AW5" s="342"/>
      <c r="AX5" s="342"/>
      <c r="AY5" s="342"/>
      <c r="AZ5" s="342"/>
      <c r="BA5" s="342"/>
      <c r="BB5" s="342"/>
    </row>
    <row r="6" spans="1:55" s="56" customFormat="1" ht="19.5" customHeight="1" thickBot="1" x14ac:dyDescent="0.3">
      <c r="A6" s="12" t="s">
        <v>20</v>
      </c>
      <c r="B6" s="343" t="s">
        <v>61</v>
      </c>
      <c r="C6" s="344"/>
      <c r="D6" s="344"/>
      <c r="E6" s="344"/>
      <c r="F6" s="345"/>
      <c r="G6" s="13" t="s">
        <v>0</v>
      </c>
      <c r="H6" s="346" t="s">
        <v>1</v>
      </c>
      <c r="I6" s="347"/>
      <c r="J6" s="347"/>
      <c r="K6" s="348"/>
      <c r="L6" s="346" t="s">
        <v>62</v>
      </c>
      <c r="M6" s="347"/>
      <c r="N6" s="347"/>
      <c r="O6" s="66"/>
      <c r="P6" s="350" t="s">
        <v>63</v>
      </c>
      <c r="Q6" s="351"/>
      <c r="R6" s="351"/>
      <c r="S6" s="351"/>
      <c r="T6" s="351"/>
      <c r="U6" s="352"/>
      <c r="V6" s="353" t="s">
        <v>2</v>
      </c>
      <c r="W6" s="353"/>
      <c r="X6" s="353"/>
      <c r="Y6" s="353"/>
      <c r="Z6" s="353"/>
      <c r="AA6" s="346" t="s">
        <v>19</v>
      </c>
      <c r="AB6" s="347"/>
      <c r="AC6" s="348"/>
      <c r="AD6" s="67"/>
      <c r="AH6" s="349" t="s">
        <v>4</v>
      </c>
      <c r="AI6" s="349"/>
      <c r="AJ6" s="349"/>
      <c r="AK6" s="349"/>
      <c r="AL6" s="349"/>
      <c r="AM6" s="349"/>
      <c r="AN6" s="349"/>
      <c r="AO6" s="349"/>
      <c r="AP6" s="349"/>
      <c r="AQ6" s="349"/>
      <c r="AR6" s="349"/>
      <c r="AS6" s="349"/>
      <c r="AT6" s="349"/>
      <c r="AU6" s="349"/>
      <c r="AV6" s="349"/>
      <c r="AW6" s="349"/>
      <c r="AX6" s="349"/>
      <c r="AY6" s="349"/>
      <c r="AZ6" s="349"/>
      <c r="BA6" s="349"/>
      <c r="BB6" s="349"/>
    </row>
    <row r="7" spans="1:55" s="56" customFormat="1" ht="17.100000000000001" customHeight="1" x14ac:dyDescent="0.25">
      <c r="A7" s="24" t="s">
        <v>4</v>
      </c>
      <c r="B7" s="24"/>
      <c r="C7" s="24"/>
      <c r="D7" s="24"/>
      <c r="E7" s="24"/>
      <c r="F7" s="24"/>
      <c r="G7" s="61"/>
      <c r="H7" s="24"/>
      <c r="I7" s="24"/>
      <c r="J7" s="24"/>
      <c r="K7" s="24"/>
      <c r="L7" s="24"/>
      <c r="M7" s="24"/>
      <c r="N7" s="24"/>
      <c r="O7" s="24"/>
      <c r="P7" s="24"/>
      <c r="Q7" s="24"/>
      <c r="R7" s="24"/>
      <c r="S7" s="24"/>
      <c r="T7" s="24"/>
      <c r="U7" s="24"/>
      <c r="V7" s="24"/>
      <c r="W7" s="24"/>
      <c r="X7" s="24"/>
      <c r="Y7" s="24"/>
      <c r="Z7" s="24"/>
      <c r="AA7" s="24"/>
      <c r="AB7" s="24"/>
      <c r="AC7" s="24"/>
      <c r="AD7" s="45"/>
      <c r="AH7" s="323" t="s">
        <v>5</v>
      </c>
      <c r="AI7" s="323"/>
      <c r="AJ7" s="323"/>
      <c r="AK7" s="323"/>
      <c r="AL7" s="323"/>
      <c r="AM7" s="323"/>
      <c r="AN7" s="323"/>
      <c r="AO7" s="323"/>
      <c r="AP7" s="323"/>
      <c r="AQ7" s="323"/>
      <c r="AR7" s="323"/>
      <c r="AS7" s="323"/>
      <c r="AT7" s="323"/>
      <c r="AU7" s="323"/>
      <c r="AV7" s="323"/>
      <c r="AW7" s="323"/>
      <c r="AX7" s="323"/>
      <c r="AY7" s="323"/>
      <c r="AZ7" s="323"/>
      <c r="BA7" s="323"/>
      <c r="BB7" s="323"/>
    </row>
    <row r="8" spans="1:55" s="56" customFormat="1" ht="17.100000000000001" customHeight="1" x14ac:dyDescent="0.25">
      <c r="B8" s="324" t="s">
        <v>404</v>
      </c>
      <c r="C8" s="325"/>
      <c r="D8" s="325"/>
      <c r="E8" s="325"/>
      <c r="F8" s="326"/>
      <c r="G8" s="62" t="s">
        <v>89</v>
      </c>
      <c r="H8" s="327" t="s">
        <v>407</v>
      </c>
      <c r="I8" s="328"/>
      <c r="J8" s="328"/>
      <c r="K8" s="329"/>
      <c r="L8" s="327" t="s">
        <v>407</v>
      </c>
      <c r="M8" s="328"/>
      <c r="N8" s="328"/>
      <c r="O8" s="328"/>
      <c r="P8" s="324" t="s">
        <v>406</v>
      </c>
      <c r="Q8" s="325"/>
      <c r="R8" s="325"/>
      <c r="S8" s="325"/>
      <c r="T8" s="325"/>
      <c r="U8" s="326"/>
      <c r="V8" s="327" t="s">
        <v>408</v>
      </c>
      <c r="W8" s="328"/>
      <c r="X8" s="328"/>
      <c r="Y8" s="328"/>
      <c r="Z8" s="329"/>
      <c r="AA8" s="330" t="s">
        <v>409</v>
      </c>
      <c r="AB8" s="331"/>
      <c r="AC8" s="332"/>
      <c r="AD8" s="49"/>
      <c r="AH8" s="333" t="s">
        <v>6</v>
      </c>
      <c r="AI8" s="333"/>
      <c r="AJ8" s="333"/>
      <c r="AK8" s="333"/>
      <c r="AL8" s="333"/>
      <c r="AM8" s="333"/>
      <c r="AN8" s="333"/>
      <c r="AO8" s="333"/>
      <c r="AP8" s="333"/>
      <c r="AQ8" s="333"/>
      <c r="AR8" s="333"/>
      <c r="AS8" s="333"/>
      <c r="AT8" s="333"/>
      <c r="AU8" s="333"/>
      <c r="AV8" s="333"/>
      <c r="AW8" s="333"/>
      <c r="AX8" s="333"/>
      <c r="AY8" s="333"/>
      <c r="AZ8" s="333"/>
      <c r="BA8" s="333"/>
      <c r="BB8" s="333"/>
    </row>
    <row r="9" spans="1:55" s="56" customFormat="1" ht="17.100000000000001" customHeight="1" x14ac:dyDescent="0.25">
      <c r="A9" s="18" t="s">
        <v>5</v>
      </c>
      <c r="B9" s="18"/>
      <c r="C9" s="18"/>
      <c r="D9" s="18"/>
      <c r="E9" s="18"/>
      <c r="F9" s="18"/>
      <c r="G9" s="39"/>
      <c r="H9" s="46"/>
      <c r="I9" s="46"/>
      <c r="J9" s="46"/>
      <c r="K9" s="46"/>
      <c r="L9" s="46"/>
      <c r="M9" s="46"/>
      <c r="N9" s="46"/>
      <c r="O9" s="46"/>
      <c r="P9" s="18"/>
      <c r="Q9" s="18"/>
      <c r="R9" s="18"/>
      <c r="S9" s="18"/>
      <c r="T9" s="18"/>
      <c r="U9" s="18"/>
      <c r="V9" s="46"/>
      <c r="W9" s="46"/>
      <c r="X9" s="46"/>
      <c r="Y9" s="46"/>
      <c r="Z9" s="46"/>
      <c r="AA9" s="79"/>
      <c r="AB9" s="79"/>
      <c r="AC9" s="80"/>
      <c r="AD9" s="48"/>
      <c r="AH9" s="304" t="s">
        <v>12</v>
      </c>
      <c r="AI9" s="304"/>
      <c r="AJ9" s="304"/>
      <c r="AK9" s="304"/>
      <c r="AL9" s="304"/>
      <c r="AM9" s="304"/>
      <c r="AN9" s="304"/>
      <c r="AO9" s="304"/>
      <c r="AP9" s="304"/>
      <c r="AQ9" s="304"/>
      <c r="AR9" s="304"/>
      <c r="AS9" s="304"/>
      <c r="AT9" s="304"/>
      <c r="AU9" s="304"/>
      <c r="AV9" s="304"/>
      <c r="AW9" s="304"/>
      <c r="AX9" s="304"/>
      <c r="AY9" s="304"/>
      <c r="AZ9" s="304"/>
      <c r="BA9" s="304"/>
      <c r="BB9" s="304"/>
    </row>
    <row r="10" spans="1:55" s="56" customFormat="1" ht="17.100000000000001" customHeight="1" x14ac:dyDescent="0.25">
      <c r="B10" s="305" t="s">
        <v>406</v>
      </c>
      <c r="C10" s="306"/>
      <c r="D10" s="306"/>
      <c r="E10" s="306"/>
      <c r="F10" s="307"/>
      <c r="G10" s="44" t="s">
        <v>90</v>
      </c>
      <c r="H10" s="308" t="s">
        <v>410</v>
      </c>
      <c r="I10" s="309"/>
      <c r="J10" s="309"/>
      <c r="K10" s="310"/>
      <c r="L10" s="308" t="s">
        <v>410</v>
      </c>
      <c r="M10" s="309"/>
      <c r="N10" s="309"/>
      <c r="O10" s="309"/>
      <c r="P10" s="311" t="s">
        <v>404</v>
      </c>
      <c r="Q10" s="312"/>
      <c r="R10" s="312"/>
      <c r="S10" s="312"/>
      <c r="T10" s="312"/>
      <c r="U10" s="313"/>
      <c r="V10" s="308" t="s">
        <v>408</v>
      </c>
      <c r="W10" s="309"/>
      <c r="X10" s="309"/>
      <c r="Y10" s="309"/>
      <c r="Z10" s="310"/>
      <c r="AA10" s="314" t="s">
        <v>411</v>
      </c>
      <c r="AB10" s="315"/>
      <c r="AC10" s="316"/>
      <c r="AD10" s="49"/>
      <c r="AH10" s="317" t="s">
        <v>73</v>
      </c>
      <c r="AI10" s="317"/>
      <c r="AJ10" s="317"/>
      <c r="AK10" s="317"/>
      <c r="AL10" s="317"/>
      <c r="AM10" s="317"/>
      <c r="AN10" s="317"/>
      <c r="AO10" s="317"/>
      <c r="AP10" s="317"/>
      <c r="AQ10" s="317"/>
      <c r="AR10" s="317"/>
      <c r="AS10" s="317"/>
      <c r="AT10" s="317"/>
      <c r="AU10" s="317"/>
      <c r="AV10" s="317"/>
      <c r="AW10" s="317"/>
      <c r="AX10" s="317"/>
      <c r="AY10" s="317"/>
      <c r="AZ10" s="317"/>
      <c r="BA10" s="317"/>
      <c r="BB10" s="317"/>
    </row>
    <row r="11" spans="1:55" s="161" customFormat="1" ht="17.100000000000001" customHeight="1" x14ac:dyDescent="0.25">
      <c r="B11" s="305"/>
      <c r="C11" s="306"/>
      <c r="D11" s="306"/>
      <c r="E11" s="306"/>
      <c r="F11" s="307"/>
      <c r="G11" s="44" t="s">
        <v>90</v>
      </c>
      <c r="H11" s="308"/>
      <c r="I11" s="309"/>
      <c r="J11" s="309"/>
      <c r="K11" s="310"/>
      <c r="L11" s="308"/>
      <c r="M11" s="309"/>
      <c r="N11" s="309"/>
      <c r="O11" s="309"/>
      <c r="P11" s="311" t="s">
        <v>405</v>
      </c>
      <c r="Q11" s="312"/>
      <c r="R11" s="312"/>
      <c r="S11" s="312"/>
      <c r="T11" s="312"/>
      <c r="U11" s="313"/>
      <c r="V11" s="308" t="s">
        <v>456</v>
      </c>
      <c r="W11" s="309"/>
      <c r="X11" s="309"/>
      <c r="Y11" s="309"/>
      <c r="Z11" s="310"/>
      <c r="AA11" s="314"/>
      <c r="AB11" s="315"/>
      <c r="AC11" s="316"/>
      <c r="AD11" s="49"/>
      <c r="AH11" s="318" t="s">
        <v>51</v>
      </c>
      <c r="AI11" s="318"/>
      <c r="AJ11" s="318"/>
      <c r="AK11" s="318"/>
      <c r="AL11" s="318"/>
      <c r="AM11" s="318"/>
      <c r="AN11" s="318"/>
      <c r="AO11" s="318"/>
      <c r="AP11" s="318"/>
      <c r="AQ11" s="318"/>
      <c r="AR11" s="318"/>
      <c r="AS11" s="318"/>
      <c r="AT11" s="318"/>
      <c r="AU11" s="318"/>
      <c r="AV11" s="318"/>
      <c r="AW11" s="318"/>
      <c r="AX11" s="318"/>
      <c r="AY11" s="318"/>
      <c r="AZ11" s="318"/>
      <c r="BA11" s="318"/>
      <c r="BB11" s="318"/>
    </row>
    <row r="12" spans="1:55" s="56" customFormat="1" ht="17.100000000000001" customHeight="1" x14ac:dyDescent="0.25">
      <c r="A12" s="23" t="s">
        <v>6</v>
      </c>
      <c r="B12" s="23"/>
      <c r="C12" s="23"/>
      <c r="D12" s="23"/>
      <c r="E12" s="23"/>
      <c r="F12" s="23"/>
      <c r="G12" s="39"/>
      <c r="H12" s="47"/>
      <c r="I12" s="47"/>
      <c r="J12" s="47"/>
      <c r="K12" s="47"/>
      <c r="L12" s="47"/>
      <c r="M12" s="47"/>
      <c r="N12" s="47"/>
      <c r="O12" s="47"/>
      <c r="P12" s="23"/>
      <c r="Q12" s="23"/>
      <c r="R12" s="23"/>
      <c r="S12" s="23"/>
      <c r="T12" s="23"/>
      <c r="U12" s="23"/>
      <c r="V12" s="47"/>
      <c r="W12" s="47"/>
      <c r="X12" s="47"/>
      <c r="Y12" s="47"/>
      <c r="Z12" s="47"/>
      <c r="AA12" s="81"/>
      <c r="AB12" s="81"/>
      <c r="AC12" s="81"/>
      <c r="AD12" s="48"/>
      <c r="AH12" s="301" t="s">
        <v>7</v>
      </c>
      <c r="AI12" s="302"/>
      <c r="AJ12" s="302"/>
      <c r="AK12" s="302"/>
      <c r="AL12" s="302"/>
      <c r="AM12" s="302"/>
      <c r="AN12" s="302"/>
      <c r="AO12" s="302"/>
      <c r="AP12" s="302"/>
      <c r="AQ12" s="302"/>
      <c r="AR12" s="302"/>
      <c r="AS12" s="302"/>
      <c r="AT12" s="302"/>
      <c r="AU12" s="302"/>
      <c r="AV12" s="302"/>
      <c r="AW12" s="302"/>
      <c r="AX12" s="302"/>
      <c r="AY12" s="302"/>
      <c r="AZ12" s="302"/>
      <c r="BA12" s="302"/>
      <c r="BB12" s="303"/>
    </row>
    <row r="13" spans="1:55" s="56" customFormat="1" ht="17.100000000000001" customHeight="1" x14ac:dyDescent="0.25">
      <c r="A13" s="14">
        <v>1</v>
      </c>
      <c r="B13" s="288" t="s">
        <v>413</v>
      </c>
      <c r="C13" s="289"/>
      <c r="D13" s="289"/>
      <c r="E13" s="289"/>
      <c r="F13" s="290"/>
      <c r="G13" s="63" t="s">
        <v>90</v>
      </c>
      <c r="H13" s="291" t="s">
        <v>414</v>
      </c>
      <c r="I13" s="292"/>
      <c r="J13" s="292"/>
      <c r="K13" s="293"/>
      <c r="L13" s="291" t="s">
        <v>415</v>
      </c>
      <c r="M13" s="292"/>
      <c r="N13" s="292"/>
      <c r="O13" s="292"/>
      <c r="P13" s="319" t="s">
        <v>412</v>
      </c>
      <c r="Q13" s="320"/>
      <c r="R13" s="320"/>
      <c r="S13" s="320"/>
      <c r="T13" s="320"/>
      <c r="U13" s="321"/>
      <c r="V13" s="291" t="s">
        <v>457</v>
      </c>
      <c r="W13" s="292"/>
      <c r="X13" s="292"/>
      <c r="Y13" s="292"/>
      <c r="Z13" s="293"/>
      <c r="AA13" s="294" t="s">
        <v>422</v>
      </c>
      <c r="AB13" s="295"/>
      <c r="AC13" s="296"/>
      <c r="AD13" s="49"/>
      <c r="AH13" s="322" t="s">
        <v>32</v>
      </c>
      <c r="AI13" s="322"/>
      <c r="AJ13" s="322"/>
      <c r="AK13" s="322"/>
      <c r="AL13" s="322"/>
      <c r="AM13" s="322"/>
      <c r="AN13" s="322"/>
      <c r="AO13" s="322"/>
      <c r="AP13" s="322"/>
      <c r="AQ13" s="322"/>
      <c r="AR13" s="322"/>
      <c r="AS13" s="322"/>
      <c r="AT13" s="322"/>
      <c r="AU13" s="322"/>
      <c r="AV13" s="322"/>
      <c r="AW13" s="322"/>
      <c r="AX13" s="322"/>
      <c r="AY13" s="322"/>
      <c r="AZ13" s="322"/>
      <c r="BA13" s="322"/>
      <c r="BB13" s="322"/>
    </row>
    <row r="14" spans="1:55" s="56" customFormat="1" ht="17.100000000000001" customHeight="1" x14ac:dyDescent="0.25">
      <c r="A14" s="14">
        <v>2</v>
      </c>
      <c r="B14" s="288" t="s">
        <v>433</v>
      </c>
      <c r="C14" s="289"/>
      <c r="D14" s="289"/>
      <c r="E14" s="289"/>
      <c r="F14" s="290"/>
      <c r="G14" s="63" t="s">
        <v>89</v>
      </c>
      <c r="H14" s="291" t="s">
        <v>441</v>
      </c>
      <c r="I14" s="292"/>
      <c r="J14" s="292"/>
      <c r="K14" s="293"/>
      <c r="L14" s="291"/>
      <c r="M14" s="292"/>
      <c r="N14" s="292"/>
      <c r="O14" s="292"/>
      <c r="P14" s="284"/>
      <c r="Q14" s="284"/>
      <c r="R14" s="284"/>
      <c r="S14" s="284"/>
      <c r="T14" s="284"/>
      <c r="U14" s="284"/>
      <c r="V14" s="284"/>
      <c r="W14" s="284"/>
      <c r="X14" s="284"/>
      <c r="Y14" s="284"/>
      <c r="Z14" s="284"/>
      <c r="AA14" s="294" t="s">
        <v>470</v>
      </c>
      <c r="AB14" s="295"/>
      <c r="AC14" s="296"/>
      <c r="AD14" s="49"/>
    </row>
    <row r="15" spans="1:55" s="56" customFormat="1" ht="17.100000000000001" customHeight="1" x14ac:dyDescent="0.25">
      <c r="A15" s="14">
        <v>3</v>
      </c>
      <c r="B15" s="288" t="s">
        <v>436</v>
      </c>
      <c r="C15" s="289"/>
      <c r="D15" s="289"/>
      <c r="E15" s="289"/>
      <c r="F15" s="290"/>
      <c r="G15" s="63" t="s">
        <v>90</v>
      </c>
      <c r="H15" s="291" t="s">
        <v>437</v>
      </c>
      <c r="I15" s="292"/>
      <c r="J15" s="292"/>
      <c r="K15" s="293"/>
      <c r="L15" s="291" t="s">
        <v>438</v>
      </c>
      <c r="M15" s="292"/>
      <c r="N15" s="292"/>
      <c r="O15" s="292"/>
      <c r="P15" s="319"/>
      <c r="Q15" s="320"/>
      <c r="R15" s="320"/>
      <c r="S15" s="320"/>
      <c r="T15" s="320"/>
      <c r="U15" s="321"/>
      <c r="V15" s="291"/>
      <c r="W15" s="292"/>
      <c r="X15" s="292"/>
      <c r="Y15" s="292"/>
      <c r="Z15" s="293"/>
      <c r="AA15" s="294" t="s">
        <v>439</v>
      </c>
      <c r="AB15" s="295"/>
      <c r="AC15" s="296"/>
      <c r="AD15" s="49"/>
    </row>
    <row r="16" spans="1:55" s="161" customFormat="1" ht="17.100000000000001" customHeight="1" x14ac:dyDescent="0.25">
      <c r="A16" s="14">
        <v>4</v>
      </c>
      <c r="B16" s="288" t="s">
        <v>449</v>
      </c>
      <c r="C16" s="289"/>
      <c r="D16" s="289"/>
      <c r="E16" s="289"/>
      <c r="F16" s="290"/>
      <c r="G16" s="63" t="s">
        <v>89</v>
      </c>
      <c r="H16" s="291" t="s">
        <v>450</v>
      </c>
      <c r="I16" s="292"/>
      <c r="J16" s="292"/>
      <c r="K16" s="293"/>
      <c r="L16" s="291" t="s">
        <v>450</v>
      </c>
      <c r="M16" s="292"/>
      <c r="N16" s="292"/>
      <c r="O16" s="292"/>
      <c r="P16" s="319" t="s">
        <v>451</v>
      </c>
      <c r="Q16" s="320"/>
      <c r="R16" s="320"/>
      <c r="S16" s="320"/>
      <c r="T16" s="320"/>
      <c r="U16" s="321"/>
      <c r="V16" s="291" t="s">
        <v>458</v>
      </c>
      <c r="W16" s="292"/>
      <c r="X16" s="292"/>
      <c r="Y16" s="292"/>
      <c r="Z16" s="293"/>
      <c r="AA16" s="294" t="s">
        <v>452</v>
      </c>
      <c r="AB16" s="295"/>
      <c r="AC16" s="296"/>
      <c r="AD16" s="49"/>
    </row>
    <row r="17" spans="1:16383" s="161" customFormat="1" ht="17.100000000000001" customHeight="1" x14ac:dyDescent="0.25">
      <c r="A17" s="14"/>
      <c r="B17" s="167"/>
      <c r="C17" s="168"/>
      <c r="D17" s="168"/>
      <c r="E17" s="168"/>
      <c r="F17" s="169"/>
      <c r="G17" s="63"/>
      <c r="H17" s="162"/>
      <c r="I17" s="163"/>
      <c r="J17" s="163"/>
      <c r="K17" s="170"/>
      <c r="L17" s="162"/>
      <c r="M17" s="163"/>
      <c r="N17" s="163"/>
      <c r="O17" s="163"/>
      <c r="P17" s="164" t="s">
        <v>453</v>
      </c>
      <c r="Q17" s="165"/>
      <c r="R17" s="165"/>
      <c r="S17" s="165"/>
      <c r="T17" s="165"/>
      <c r="U17" s="166"/>
      <c r="V17" s="162" t="s">
        <v>454</v>
      </c>
      <c r="W17" s="163"/>
      <c r="X17" s="163"/>
      <c r="Y17" s="163"/>
      <c r="Z17" s="170"/>
      <c r="AA17" s="171"/>
      <c r="AB17" s="172"/>
      <c r="AC17" s="173"/>
      <c r="AD17" s="49"/>
    </row>
    <row r="18" spans="1:16383" s="56" customFormat="1" ht="17.100000000000001" customHeight="1" x14ac:dyDescent="0.25">
      <c r="A18" s="14">
        <v>5</v>
      </c>
      <c r="B18" s="288" t="s">
        <v>440</v>
      </c>
      <c r="C18" s="289"/>
      <c r="D18" s="289"/>
      <c r="E18" s="289"/>
      <c r="F18" s="290"/>
      <c r="G18" s="63" t="s">
        <v>89</v>
      </c>
      <c r="H18" s="291" t="s">
        <v>434</v>
      </c>
      <c r="I18" s="292"/>
      <c r="J18" s="292"/>
      <c r="K18" s="293"/>
      <c r="L18" s="291" t="s">
        <v>435</v>
      </c>
      <c r="M18" s="292"/>
      <c r="N18" s="292"/>
      <c r="O18" s="292"/>
      <c r="P18" s="319" t="s">
        <v>442</v>
      </c>
      <c r="Q18" s="320"/>
      <c r="R18" s="320"/>
      <c r="S18" s="320"/>
      <c r="T18" s="320"/>
      <c r="U18" s="321"/>
      <c r="V18" s="291" t="s">
        <v>443</v>
      </c>
      <c r="W18" s="292"/>
      <c r="X18" s="292"/>
      <c r="Y18" s="292"/>
      <c r="Z18" s="293"/>
      <c r="AA18" s="294" t="s">
        <v>444</v>
      </c>
      <c r="AB18" s="295"/>
      <c r="AC18" s="296"/>
      <c r="AD18" s="49"/>
    </row>
    <row r="19" spans="1:16383" s="56" customFormat="1" ht="17.100000000000001" customHeight="1" thickBot="1" x14ac:dyDescent="0.3">
      <c r="A19" s="18"/>
      <c r="B19" s="5"/>
      <c r="D19" s="4"/>
      <c r="G19" s="57"/>
      <c r="M19" s="4"/>
      <c r="O19" s="3"/>
      <c r="P19" s="3"/>
      <c r="U19" s="3"/>
      <c r="V19" s="3"/>
      <c r="W19" s="3"/>
      <c r="X19" s="3"/>
      <c r="Y19" s="3"/>
      <c r="AB19" s="3"/>
      <c r="AH19" s="3"/>
      <c r="AI19" s="19"/>
      <c r="AJ19" s="19"/>
      <c r="AK19" s="19"/>
      <c r="AL19" s="19"/>
      <c r="AM19" s="19"/>
      <c r="AN19" s="19"/>
      <c r="AO19" s="19"/>
      <c r="AP19" s="19"/>
    </row>
    <row r="20" spans="1:16383" s="90" customFormat="1" ht="47.25" customHeight="1" thickBot="1" x14ac:dyDescent="0.3">
      <c r="A20" s="298" t="s">
        <v>37</v>
      </c>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c r="AG20" s="299"/>
      <c r="AH20" s="299"/>
      <c r="AI20" s="299"/>
      <c r="AJ20" s="299"/>
      <c r="AK20" s="299"/>
      <c r="AL20" s="299"/>
      <c r="AM20" s="299"/>
      <c r="AN20" s="299"/>
      <c r="AO20" s="299"/>
      <c r="AP20" s="299"/>
      <c r="AQ20" s="299"/>
      <c r="AR20" s="299"/>
      <c r="AS20" s="299"/>
      <c r="AT20" s="299"/>
      <c r="AU20" s="299"/>
      <c r="AV20" s="299"/>
      <c r="AW20" s="299"/>
      <c r="AX20" s="299"/>
      <c r="AY20" s="299"/>
      <c r="AZ20" s="299"/>
      <c r="BA20" s="299"/>
      <c r="BB20" s="299"/>
      <c r="BC20" s="300"/>
      <c r="BD20" s="91"/>
    </row>
    <row r="21" spans="1:16383" s="69" customFormat="1" ht="24" thickBot="1" x14ac:dyDescent="0.3">
      <c r="A21" s="92" t="s">
        <v>53</v>
      </c>
      <c r="B21" s="93"/>
      <c r="C21" s="93"/>
      <c r="D21" s="94"/>
      <c r="E21" s="95" t="s">
        <v>54</v>
      </c>
      <c r="F21" s="95"/>
      <c r="G21" s="96"/>
      <c r="H21" s="96"/>
      <c r="I21" s="97"/>
      <c r="J21" s="98" t="s">
        <v>64</v>
      </c>
      <c r="K21" s="95" t="s">
        <v>55</v>
      </c>
      <c r="L21" s="99"/>
      <c r="M21" s="99"/>
      <c r="N21" s="100" t="s">
        <v>56</v>
      </c>
      <c r="O21" s="94"/>
      <c r="P21" s="95" t="s">
        <v>57</v>
      </c>
      <c r="Q21" s="95"/>
      <c r="R21" s="95"/>
      <c r="S21" s="95"/>
      <c r="T21" s="95"/>
      <c r="U21" s="93" t="s">
        <v>58</v>
      </c>
      <c r="V21" s="93"/>
      <c r="W21" s="93"/>
      <c r="X21" s="93"/>
      <c r="Y21" s="93"/>
      <c r="Z21" s="101" t="s">
        <v>59</v>
      </c>
      <c r="AA21" s="101"/>
      <c r="AB21" s="93" t="s">
        <v>12</v>
      </c>
      <c r="AC21" s="102"/>
      <c r="AD21" s="102"/>
      <c r="AE21" s="102"/>
      <c r="AF21" s="102"/>
      <c r="AG21" s="103" t="s">
        <v>60</v>
      </c>
      <c r="AH21" s="104" t="s">
        <v>65</v>
      </c>
      <c r="AI21" s="94"/>
      <c r="AJ21" s="94"/>
      <c r="AK21" s="94"/>
      <c r="AL21" s="94"/>
      <c r="AM21" s="94"/>
      <c r="AN21" s="94"/>
      <c r="AO21" s="94"/>
      <c r="AP21" s="95" t="s">
        <v>66</v>
      </c>
      <c r="AQ21" s="97"/>
      <c r="AR21" s="97"/>
      <c r="AS21" s="97"/>
      <c r="AT21" s="97"/>
      <c r="AU21" s="97"/>
      <c r="AV21" s="97"/>
      <c r="AW21" s="93" t="s">
        <v>14</v>
      </c>
      <c r="AX21" s="102"/>
      <c r="AY21" s="105" t="s">
        <v>67</v>
      </c>
      <c r="AZ21" s="106"/>
      <c r="BA21" s="106"/>
      <c r="BB21" s="107"/>
      <c r="BC21" s="108"/>
    </row>
    <row r="22" spans="1:16383" s="69" customFormat="1" ht="16.5" thickBot="1" x14ac:dyDescent="0.3">
      <c r="A22" s="68"/>
      <c r="B22" s="70" t="s">
        <v>52</v>
      </c>
      <c r="C22" s="59" t="s">
        <v>8</v>
      </c>
      <c r="D22" s="59" t="s">
        <v>9</v>
      </c>
      <c r="E22" s="71" t="s">
        <v>44</v>
      </c>
      <c r="F22" s="71" t="s">
        <v>10</v>
      </c>
      <c r="G22" s="71" t="s">
        <v>0</v>
      </c>
      <c r="H22" s="71" t="s">
        <v>11</v>
      </c>
      <c r="I22" s="71" t="s">
        <v>40</v>
      </c>
      <c r="J22" s="52" t="s">
        <v>68</v>
      </c>
      <c r="K22" s="72" t="s">
        <v>1</v>
      </c>
      <c r="L22" s="71" t="s">
        <v>45</v>
      </c>
      <c r="M22" s="71" t="s">
        <v>25</v>
      </c>
      <c r="N22" s="52" t="s">
        <v>46</v>
      </c>
      <c r="O22" s="59" t="s">
        <v>47</v>
      </c>
      <c r="P22" s="71" t="s">
        <v>44</v>
      </c>
      <c r="Q22" s="71" t="s">
        <v>10</v>
      </c>
      <c r="R22" s="73" t="s">
        <v>38</v>
      </c>
      <c r="S22" s="73" t="s">
        <v>39</v>
      </c>
      <c r="T22" s="73" t="s">
        <v>41</v>
      </c>
      <c r="U22" s="59" t="s">
        <v>44</v>
      </c>
      <c r="V22" s="59" t="s">
        <v>10</v>
      </c>
      <c r="W22" s="53" t="s">
        <v>38</v>
      </c>
      <c r="X22" s="53" t="s">
        <v>39</v>
      </c>
      <c r="Y22" s="53" t="s">
        <v>41</v>
      </c>
      <c r="Z22" s="74" t="s">
        <v>69</v>
      </c>
      <c r="AA22" s="74" t="s">
        <v>70</v>
      </c>
      <c r="AB22" s="59" t="s">
        <v>44</v>
      </c>
      <c r="AC22" s="59" t="s">
        <v>10</v>
      </c>
      <c r="AD22" s="53" t="s">
        <v>38</v>
      </c>
      <c r="AE22" s="53" t="s">
        <v>39</v>
      </c>
      <c r="AF22" s="53" t="s">
        <v>41</v>
      </c>
      <c r="AG22" s="72" t="s">
        <v>19</v>
      </c>
      <c r="AH22" s="75" t="s">
        <v>43</v>
      </c>
      <c r="AI22" s="75"/>
      <c r="AJ22" s="75" t="s">
        <v>38</v>
      </c>
      <c r="AK22" s="75" t="s">
        <v>39</v>
      </c>
      <c r="AL22" s="75" t="s">
        <v>42</v>
      </c>
      <c r="AM22" s="75"/>
      <c r="AN22" s="75" t="s">
        <v>38</v>
      </c>
      <c r="AO22" s="75" t="s">
        <v>39</v>
      </c>
      <c r="AP22" s="76" t="s">
        <v>26</v>
      </c>
      <c r="AQ22" s="76" t="s">
        <v>27</v>
      </c>
      <c r="AR22" s="76" t="s">
        <v>28</v>
      </c>
      <c r="AS22" s="76" t="s">
        <v>29</v>
      </c>
      <c r="AT22" s="76" t="s">
        <v>30</v>
      </c>
      <c r="AU22" s="71" t="s">
        <v>13</v>
      </c>
      <c r="AV22" s="71" t="s">
        <v>48</v>
      </c>
      <c r="AW22" s="59" t="s">
        <v>14</v>
      </c>
      <c r="AX22" s="77" t="s">
        <v>49</v>
      </c>
      <c r="AY22" s="109" t="s">
        <v>50</v>
      </c>
      <c r="AZ22" s="109" t="s">
        <v>15</v>
      </c>
      <c r="BA22" s="109" t="s">
        <v>16</v>
      </c>
      <c r="BB22" s="110" t="s">
        <v>17</v>
      </c>
      <c r="BC22" s="111" t="s">
        <v>71</v>
      </c>
      <c r="BD22" s="69" t="s">
        <v>72</v>
      </c>
    </row>
    <row r="23" spans="1:16383" s="28" customFormat="1" ht="16.350000000000001" customHeight="1" x14ac:dyDescent="0.25">
      <c r="A23" s="24" t="s">
        <v>4</v>
      </c>
      <c r="B23" s="24"/>
      <c r="C23" s="24"/>
      <c r="D23" s="24"/>
      <c r="E23" s="24"/>
      <c r="F23" s="24"/>
      <c r="G23" s="61"/>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
      <c r="AJ23" s="2"/>
      <c r="AK23" s="2"/>
      <c r="AL23" s="2"/>
      <c r="AM23" s="2"/>
      <c r="AN23" s="2"/>
      <c r="AO23" s="2"/>
      <c r="AP23" s="2"/>
      <c r="AQ23" s="56"/>
      <c r="AR23" s="56"/>
      <c r="AS23" s="56"/>
      <c r="AT23" s="56"/>
      <c r="AU23" s="56"/>
      <c r="AV23" s="56"/>
      <c r="AW23" s="56"/>
      <c r="AX23" s="56"/>
      <c r="AY23" s="56"/>
      <c r="AZ23" s="56"/>
      <c r="BA23" s="56"/>
      <c r="BB23" s="56"/>
      <c r="BC23" s="5"/>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c r="XEV23" s="27"/>
      <c r="XEW23" s="27"/>
      <c r="XEX23" s="27"/>
      <c r="XEY23" s="27"/>
      <c r="XEZ23" s="27"/>
      <c r="XFA23" s="27"/>
      <c r="XFB23" s="27"/>
      <c r="XFC23" s="27"/>
    </row>
    <row r="24" spans="1:16383" customFormat="1" x14ac:dyDescent="0.25">
      <c r="A24" s="2"/>
      <c r="B24" s="189" t="s">
        <v>148</v>
      </c>
      <c r="C24" s="112" t="s">
        <v>149</v>
      </c>
      <c r="D24" s="112" t="s">
        <v>150</v>
      </c>
      <c r="E24" s="41" t="s">
        <v>151</v>
      </c>
      <c r="F24" s="41" t="s">
        <v>95</v>
      </c>
      <c r="G24" s="89" t="s">
        <v>89</v>
      </c>
      <c r="H24" s="41"/>
      <c r="I24" s="41"/>
      <c r="J24" s="274" t="s">
        <v>152</v>
      </c>
      <c r="K24" s="82" t="s">
        <v>112</v>
      </c>
      <c r="L24" s="36"/>
      <c r="M24" s="82"/>
      <c r="N24" s="36" t="s">
        <v>112</v>
      </c>
      <c r="O24" s="35" t="s">
        <v>153</v>
      </c>
      <c r="P24" s="42" t="s">
        <v>154</v>
      </c>
      <c r="Q24" s="42" t="s">
        <v>95</v>
      </c>
      <c r="R24" s="42"/>
      <c r="S24" s="42"/>
      <c r="T24" s="42"/>
      <c r="U24" s="43" t="s">
        <v>99</v>
      </c>
      <c r="V24" s="43" t="s">
        <v>100</v>
      </c>
      <c r="W24" s="43"/>
      <c r="X24" s="43"/>
      <c r="Y24" s="43"/>
      <c r="Z24" s="82"/>
      <c r="AA24" s="82"/>
      <c r="AB24" s="212"/>
      <c r="AC24" s="212"/>
      <c r="AD24" s="212"/>
      <c r="AE24" s="212"/>
      <c r="AF24" s="212"/>
      <c r="AG24" s="36"/>
      <c r="AH24" s="213"/>
      <c r="AI24" s="213"/>
      <c r="AJ24" s="213"/>
      <c r="AK24" s="213"/>
      <c r="AL24" s="214"/>
      <c r="AM24" s="214"/>
      <c r="AN24" s="214"/>
      <c r="AO24" s="214"/>
      <c r="AP24" s="182"/>
      <c r="AQ24" s="182"/>
      <c r="AR24" s="35"/>
      <c r="AS24" s="35"/>
      <c r="AT24" s="215"/>
      <c r="AU24" s="35"/>
      <c r="AV24" s="35"/>
      <c r="AW24" s="19"/>
      <c r="AX24" s="19" t="s">
        <v>155</v>
      </c>
      <c r="AY24" s="116" t="s">
        <v>22</v>
      </c>
      <c r="AZ24" s="117" t="s">
        <v>156</v>
      </c>
      <c r="BA24" s="216" t="s">
        <v>157</v>
      </c>
      <c r="BB24" s="133" t="s">
        <v>158</v>
      </c>
      <c r="BC24" s="271" t="s">
        <v>72</v>
      </c>
    </row>
    <row r="25" spans="1:16383" customFormat="1" x14ac:dyDescent="0.25">
      <c r="A25" s="2"/>
      <c r="B25" s="175" t="s">
        <v>91</v>
      </c>
      <c r="C25" s="150" t="s">
        <v>92</v>
      </c>
      <c r="D25" s="150" t="s">
        <v>93</v>
      </c>
      <c r="E25" s="176" t="s">
        <v>94</v>
      </c>
      <c r="F25" s="176" t="s">
        <v>95</v>
      </c>
      <c r="G25" s="177" t="s">
        <v>89</v>
      </c>
      <c r="H25" s="177"/>
      <c r="I25" s="177"/>
      <c r="J25" s="274" t="s">
        <v>96</v>
      </c>
      <c r="K25" s="178"/>
      <c r="L25" s="38">
        <v>1780</v>
      </c>
      <c r="M25" s="179"/>
      <c r="N25" s="179"/>
      <c r="O25" s="38" t="s">
        <v>97</v>
      </c>
      <c r="P25" s="62" t="s">
        <v>98</v>
      </c>
      <c r="Q25" s="62" t="s">
        <v>95</v>
      </c>
      <c r="R25" s="62"/>
      <c r="S25" s="62"/>
      <c r="T25" s="62"/>
      <c r="U25" s="44" t="s">
        <v>99</v>
      </c>
      <c r="V25" s="44" t="s">
        <v>100</v>
      </c>
      <c r="W25" s="44"/>
      <c r="X25" s="44"/>
      <c r="Y25" s="44"/>
      <c r="Z25" s="38" t="s">
        <v>101</v>
      </c>
      <c r="AA25" s="38" t="s">
        <v>102</v>
      </c>
      <c r="AB25" s="180" t="s">
        <v>103</v>
      </c>
      <c r="AC25" s="181" t="s">
        <v>104</v>
      </c>
      <c r="AD25" s="9"/>
      <c r="AE25" s="9"/>
      <c r="AF25" s="9"/>
      <c r="AG25" s="124"/>
      <c r="AH25" s="138"/>
      <c r="AI25" s="138"/>
      <c r="AJ25" s="138"/>
      <c r="AK25" s="138"/>
      <c r="AL25" s="139"/>
      <c r="AM25" s="139"/>
      <c r="AN25" s="139"/>
      <c r="AO25" s="214"/>
      <c r="AP25" s="124"/>
      <c r="AQ25" s="124"/>
      <c r="AR25" s="124"/>
      <c r="AS25" s="124"/>
      <c r="AT25" s="124"/>
      <c r="AU25" s="124"/>
      <c r="AV25" s="7"/>
      <c r="AW25" s="182" t="s">
        <v>105</v>
      </c>
      <c r="AX25" s="178"/>
      <c r="AY25" s="122" t="s">
        <v>22</v>
      </c>
      <c r="AZ25" s="83" t="s">
        <v>106</v>
      </c>
      <c r="BA25" s="118" t="s">
        <v>107</v>
      </c>
      <c r="BB25" s="136" t="s">
        <v>108</v>
      </c>
      <c r="BC25" s="62" t="s">
        <v>72</v>
      </c>
    </row>
    <row r="26" spans="1:16383" customFormat="1" x14ac:dyDescent="0.25">
      <c r="A26" s="2"/>
      <c r="B26" s="189" t="s">
        <v>109</v>
      </c>
      <c r="C26" s="150" t="s">
        <v>110</v>
      </c>
      <c r="D26" s="178" t="s">
        <v>111</v>
      </c>
      <c r="E26" s="177" t="s">
        <v>94</v>
      </c>
      <c r="F26" s="177" t="s">
        <v>95</v>
      </c>
      <c r="G26" s="177" t="s">
        <v>89</v>
      </c>
      <c r="H26" s="177"/>
      <c r="I26" s="177"/>
      <c r="J26" s="274" t="s">
        <v>152</v>
      </c>
      <c r="K26" s="178" t="s">
        <v>112</v>
      </c>
      <c r="L26" s="178"/>
      <c r="M26" s="178"/>
      <c r="N26" s="178"/>
      <c r="O26" s="38" t="s">
        <v>97</v>
      </c>
      <c r="P26" s="190" t="s">
        <v>98</v>
      </c>
      <c r="Q26" s="190" t="s">
        <v>95</v>
      </c>
      <c r="R26" s="190"/>
      <c r="S26" s="190"/>
      <c r="T26" s="190"/>
      <c r="U26" s="191" t="s">
        <v>99</v>
      </c>
      <c r="V26" s="191" t="s">
        <v>100</v>
      </c>
      <c r="W26" s="191"/>
      <c r="X26" s="191"/>
      <c r="Y26" s="191"/>
      <c r="Z26" s="178"/>
      <c r="AA26" s="178"/>
      <c r="AB26" s="180"/>
      <c r="AC26" s="180"/>
      <c r="AD26" s="180"/>
      <c r="AE26" s="180"/>
      <c r="AF26" s="180"/>
      <c r="AG26" s="178"/>
      <c r="AH26" s="192"/>
      <c r="AI26" s="192"/>
      <c r="AJ26" s="192"/>
      <c r="AK26" s="192"/>
      <c r="AL26" s="193"/>
      <c r="AM26" s="193"/>
      <c r="AN26" s="193"/>
      <c r="AO26" s="193"/>
      <c r="AP26" s="178" t="s">
        <v>113</v>
      </c>
      <c r="AQ26" s="178" t="s">
        <v>114</v>
      </c>
      <c r="AR26" s="178"/>
      <c r="AS26" s="178" t="s">
        <v>115</v>
      </c>
      <c r="AT26" s="178" t="s">
        <v>116</v>
      </c>
      <c r="AU26" s="178" t="s">
        <v>117</v>
      </c>
      <c r="AV26" s="178"/>
      <c r="AW26" s="178"/>
      <c r="AX26" s="178"/>
      <c r="AY26" s="194" t="s">
        <v>22</v>
      </c>
      <c r="AZ26" s="127" t="s">
        <v>118</v>
      </c>
      <c r="BA26" s="118" t="s">
        <v>119</v>
      </c>
      <c r="BB26" s="44" t="s">
        <v>120</v>
      </c>
      <c r="BC26" s="272" t="s">
        <v>72</v>
      </c>
    </row>
    <row r="27" spans="1:16383" customFormat="1" x14ac:dyDescent="0.25">
      <c r="A27" s="2"/>
      <c r="B27" s="8" t="s">
        <v>109</v>
      </c>
      <c r="C27" s="195" t="s">
        <v>121</v>
      </c>
      <c r="D27" s="196" t="s">
        <v>122</v>
      </c>
      <c r="E27" s="197" t="s">
        <v>94</v>
      </c>
      <c r="F27" s="197" t="s">
        <v>95</v>
      </c>
      <c r="G27" s="151" t="s">
        <v>89</v>
      </c>
      <c r="H27" s="152">
        <v>1</v>
      </c>
      <c r="I27" s="151" t="s">
        <v>105</v>
      </c>
      <c r="J27" s="275">
        <v>1778</v>
      </c>
      <c r="K27" s="121" t="s">
        <v>123</v>
      </c>
      <c r="L27" s="198">
        <v>1777</v>
      </c>
      <c r="M27" s="199"/>
      <c r="N27" s="119"/>
      <c r="O27" s="119" t="s">
        <v>97</v>
      </c>
      <c r="P27" s="200" t="s">
        <v>98</v>
      </c>
      <c r="Q27" s="21" t="s">
        <v>95</v>
      </c>
      <c r="R27" s="200"/>
      <c r="S27" s="200"/>
      <c r="T27" s="200"/>
      <c r="U27" s="201" t="s">
        <v>99</v>
      </c>
      <c r="V27" s="22" t="s">
        <v>100</v>
      </c>
      <c r="W27" s="201"/>
      <c r="X27" s="201"/>
      <c r="Y27" s="201"/>
      <c r="Z27" s="119"/>
      <c r="AA27" s="119"/>
      <c r="AB27" s="202"/>
      <c r="AC27" s="85" t="s">
        <v>105</v>
      </c>
      <c r="AD27" s="202"/>
      <c r="AE27" s="202"/>
      <c r="AF27" s="202"/>
      <c r="AG27" s="119"/>
      <c r="AH27" s="203"/>
      <c r="AI27" s="203"/>
      <c r="AJ27" s="203"/>
      <c r="AK27" s="203"/>
      <c r="AL27" s="204"/>
      <c r="AM27" s="204"/>
      <c r="AN27" s="204"/>
      <c r="AO27" s="204"/>
      <c r="AP27" s="199" t="s">
        <v>124</v>
      </c>
      <c r="AQ27" s="119" t="s">
        <v>125</v>
      </c>
      <c r="AR27" s="119"/>
      <c r="AS27" s="119" t="s">
        <v>115</v>
      </c>
      <c r="AT27" s="119" t="s">
        <v>116</v>
      </c>
      <c r="AU27" s="119" t="s">
        <v>117</v>
      </c>
      <c r="AV27" s="119" t="s">
        <v>105</v>
      </c>
      <c r="AW27" s="119"/>
      <c r="AX27" s="119"/>
      <c r="AY27" s="116" t="s">
        <v>22</v>
      </c>
      <c r="AZ27" s="127" t="s">
        <v>126</v>
      </c>
      <c r="BA27" s="118" t="s">
        <v>127</v>
      </c>
      <c r="BB27" s="44" t="s">
        <v>128</v>
      </c>
      <c r="BC27" s="272" t="s">
        <v>72</v>
      </c>
    </row>
    <row r="28" spans="1:16383" customFormat="1" x14ac:dyDescent="0.25">
      <c r="A28" s="2"/>
      <c r="B28" s="8" t="s">
        <v>109</v>
      </c>
      <c r="C28" s="195" t="s">
        <v>129</v>
      </c>
      <c r="D28" s="196" t="s">
        <v>111</v>
      </c>
      <c r="E28" s="197" t="s">
        <v>94</v>
      </c>
      <c r="F28" s="197" t="s">
        <v>95</v>
      </c>
      <c r="G28" s="151" t="s">
        <v>89</v>
      </c>
      <c r="H28" s="152">
        <v>3</v>
      </c>
      <c r="I28" s="151" t="s">
        <v>105</v>
      </c>
      <c r="J28" s="275">
        <v>1780</v>
      </c>
      <c r="K28" s="121" t="s">
        <v>123</v>
      </c>
      <c r="L28" s="198">
        <v>1777</v>
      </c>
      <c r="M28" s="199"/>
      <c r="N28" s="119"/>
      <c r="O28" s="119" t="s">
        <v>97</v>
      </c>
      <c r="P28" s="200" t="s">
        <v>98</v>
      </c>
      <c r="Q28" s="21" t="s">
        <v>95</v>
      </c>
      <c r="R28" s="200"/>
      <c r="S28" s="200"/>
      <c r="T28" s="200"/>
      <c r="U28" s="201" t="s">
        <v>99</v>
      </c>
      <c r="V28" s="22" t="s">
        <v>100</v>
      </c>
      <c r="W28" s="201"/>
      <c r="X28" s="201"/>
      <c r="Y28" s="201"/>
      <c r="Z28" s="119"/>
      <c r="AA28" s="119"/>
      <c r="AB28" s="202"/>
      <c r="AC28" s="85" t="s">
        <v>105</v>
      </c>
      <c r="AD28" s="202"/>
      <c r="AE28" s="202"/>
      <c r="AF28" s="202"/>
      <c r="AG28" s="119"/>
      <c r="AH28" s="203"/>
      <c r="AI28" s="203"/>
      <c r="AJ28" s="203"/>
      <c r="AK28" s="203"/>
      <c r="AL28" s="204"/>
      <c r="AM28" s="204"/>
      <c r="AN28" s="204"/>
      <c r="AO28" s="204"/>
      <c r="AP28" s="199" t="s">
        <v>130</v>
      </c>
      <c r="AQ28" s="119" t="s">
        <v>131</v>
      </c>
      <c r="AR28" s="119"/>
      <c r="AS28" s="119" t="s">
        <v>115</v>
      </c>
      <c r="AT28" s="119" t="s">
        <v>116</v>
      </c>
      <c r="AU28" s="119" t="s">
        <v>117</v>
      </c>
      <c r="AV28" s="119" t="s">
        <v>105</v>
      </c>
      <c r="AW28" s="119"/>
      <c r="AX28" s="119"/>
      <c r="AY28" s="116" t="s">
        <v>22</v>
      </c>
      <c r="AZ28" s="127" t="s">
        <v>132</v>
      </c>
      <c r="BA28" s="118" t="s">
        <v>133</v>
      </c>
      <c r="BB28" s="44" t="s">
        <v>134</v>
      </c>
      <c r="BC28" s="272" t="s">
        <v>72</v>
      </c>
    </row>
    <row r="29" spans="1:16383" customFormat="1" x14ac:dyDescent="0.25">
      <c r="A29" s="2"/>
      <c r="B29" s="8" t="s">
        <v>109</v>
      </c>
      <c r="C29" s="150" t="s">
        <v>135</v>
      </c>
      <c r="D29" s="126" t="s">
        <v>136</v>
      </c>
      <c r="E29" s="152" t="s">
        <v>94</v>
      </c>
      <c r="F29" s="152" t="s">
        <v>95</v>
      </c>
      <c r="G29" s="152" t="s">
        <v>89</v>
      </c>
      <c r="H29" s="205">
        <v>5</v>
      </c>
      <c r="I29" s="152"/>
      <c r="J29" s="159">
        <v>1782</v>
      </c>
      <c r="K29" s="37" t="s">
        <v>112</v>
      </c>
      <c r="L29" s="178"/>
      <c r="M29" s="121"/>
      <c r="N29" s="153"/>
      <c r="O29" s="7" t="s">
        <v>97</v>
      </c>
      <c r="P29" s="154" t="s">
        <v>137</v>
      </c>
      <c r="Q29" s="21" t="s">
        <v>95</v>
      </c>
      <c r="R29" s="154"/>
      <c r="S29" s="154"/>
      <c r="T29" s="154"/>
      <c r="U29" s="206" t="s">
        <v>99</v>
      </c>
      <c r="V29" s="22" t="s">
        <v>100</v>
      </c>
      <c r="W29" s="206"/>
      <c r="X29" s="206"/>
      <c r="Y29" s="206"/>
      <c r="Z29" s="37"/>
      <c r="AA29" s="121"/>
      <c r="AB29" s="155"/>
      <c r="AC29" s="85" t="s">
        <v>105</v>
      </c>
      <c r="AD29" s="155"/>
      <c r="AE29" s="155"/>
      <c r="AF29" s="155"/>
      <c r="AG29" s="37"/>
      <c r="AH29" s="86"/>
      <c r="AI29" s="86"/>
      <c r="AJ29" s="86"/>
      <c r="AK29" s="86"/>
      <c r="AL29" s="87"/>
      <c r="AM29" s="87"/>
      <c r="AN29" s="87"/>
      <c r="AO29" s="87"/>
      <c r="AP29" s="207">
        <v>1782</v>
      </c>
      <c r="AQ29" s="121">
        <v>7</v>
      </c>
      <c r="AR29" s="121"/>
      <c r="AS29" s="121" t="s">
        <v>138</v>
      </c>
      <c r="AT29" s="119" t="s">
        <v>116</v>
      </c>
      <c r="AU29" s="119" t="s">
        <v>117</v>
      </c>
      <c r="AV29" s="121"/>
      <c r="AW29" s="121"/>
      <c r="AX29" s="121"/>
      <c r="AY29" s="116" t="s">
        <v>22</v>
      </c>
      <c r="AZ29" s="127" t="s">
        <v>139</v>
      </c>
      <c r="BA29" s="123" t="s">
        <v>140</v>
      </c>
      <c r="BB29" s="44" t="s">
        <v>141</v>
      </c>
      <c r="BC29" s="272" t="s">
        <v>72</v>
      </c>
    </row>
    <row r="30" spans="1:16383" customFormat="1" x14ac:dyDescent="0.25">
      <c r="A30" s="2"/>
      <c r="B30" s="8" t="s">
        <v>109</v>
      </c>
      <c r="C30" s="150" t="s">
        <v>142</v>
      </c>
      <c r="D30" s="208" t="s">
        <v>143</v>
      </c>
      <c r="E30" s="152" t="s">
        <v>94</v>
      </c>
      <c r="F30" s="152" t="s">
        <v>95</v>
      </c>
      <c r="G30" s="152" t="s">
        <v>89</v>
      </c>
      <c r="H30" s="205"/>
      <c r="I30" s="152"/>
      <c r="J30" s="159">
        <v>1799</v>
      </c>
      <c r="K30" s="37" t="s">
        <v>112</v>
      </c>
      <c r="L30" s="10"/>
      <c r="M30" s="209"/>
      <c r="N30" s="153"/>
      <c r="O30" s="7" t="s">
        <v>97</v>
      </c>
      <c r="P30" s="154" t="s">
        <v>98</v>
      </c>
      <c r="Q30" s="21" t="s">
        <v>95</v>
      </c>
      <c r="R30" s="154"/>
      <c r="S30" s="154"/>
      <c r="T30" s="154"/>
      <c r="U30" s="206" t="s">
        <v>99</v>
      </c>
      <c r="V30" s="22" t="s">
        <v>100</v>
      </c>
      <c r="W30" s="206"/>
      <c r="X30" s="206"/>
      <c r="Y30" s="206"/>
      <c r="Z30" s="153"/>
      <c r="AA30" s="209"/>
      <c r="AB30" s="155"/>
      <c r="AC30" s="85" t="s">
        <v>105</v>
      </c>
      <c r="AD30" s="155"/>
      <c r="AE30" s="155"/>
      <c r="AF30" s="155"/>
      <c r="AG30" s="153"/>
      <c r="AH30" s="210"/>
      <c r="AI30" s="210"/>
      <c r="AJ30" s="210"/>
      <c r="AK30" s="210"/>
      <c r="AL30" s="211"/>
      <c r="AM30" s="211"/>
      <c r="AN30" s="211"/>
      <c r="AO30" s="211"/>
      <c r="AP30" s="207">
        <v>1799</v>
      </c>
      <c r="AQ30" s="121">
        <v>36</v>
      </c>
      <c r="AR30" s="121"/>
      <c r="AS30" s="121" t="s">
        <v>144</v>
      </c>
      <c r="AT30" s="119" t="s">
        <v>116</v>
      </c>
      <c r="AU30" s="119" t="s">
        <v>117</v>
      </c>
      <c r="AV30" s="121"/>
      <c r="AW30" s="121"/>
      <c r="AX30" s="121"/>
      <c r="AY30" s="116" t="s">
        <v>22</v>
      </c>
      <c r="AZ30" s="127" t="s">
        <v>145</v>
      </c>
      <c r="BA30" s="123" t="s">
        <v>146</v>
      </c>
      <c r="BB30" s="44" t="s">
        <v>147</v>
      </c>
      <c r="BC30" s="272" t="s">
        <v>72</v>
      </c>
    </row>
    <row r="31" spans="1:16383" s="56" customFormat="1" ht="18.75" x14ac:dyDescent="0.25">
      <c r="A31" s="18" t="s">
        <v>5</v>
      </c>
      <c r="B31" s="40"/>
      <c r="C31" s="23"/>
      <c r="D31" s="23"/>
      <c r="E31" s="39"/>
      <c r="F31" s="40"/>
      <c r="G31" s="39"/>
      <c r="H31" s="23"/>
      <c r="I31" s="23"/>
      <c r="J31" s="160"/>
      <c r="K31" s="160"/>
      <c r="L31" s="23"/>
      <c r="M31" s="23"/>
      <c r="N31" s="23"/>
      <c r="O31" s="23"/>
      <c r="AH31" s="2"/>
      <c r="AI31" s="2"/>
      <c r="AJ31" s="2"/>
      <c r="AK31" s="2"/>
      <c r="AL31" s="2"/>
      <c r="AM31" s="2"/>
      <c r="AN31" s="2"/>
      <c r="AO31" s="2"/>
      <c r="BB31" s="113"/>
    </row>
    <row r="32" spans="1:16383" customFormat="1" x14ac:dyDescent="0.25">
      <c r="A32" s="2"/>
      <c r="B32" s="189" t="s">
        <v>148</v>
      </c>
      <c r="C32" s="112" t="s">
        <v>163</v>
      </c>
      <c r="D32" s="112" t="s">
        <v>164</v>
      </c>
      <c r="E32" s="41" t="s">
        <v>165</v>
      </c>
      <c r="F32" s="41" t="s">
        <v>104</v>
      </c>
      <c r="G32" s="89" t="s">
        <v>90</v>
      </c>
      <c r="H32" s="41"/>
      <c r="I32" s="41"/>
      <c r="J32" s="274" t="s">
        <v>166</v>
      </c>
      <c r="K32" s="282" t="s">
        <v>167</v>
      </c>
      <c r="L32" s="36"/>
      <c r="M32" s="82"/>
      <c r="N32" s="36" t="s">
        <v>168</v>
      </c>
      <c r="O32" s="35" t="s">
        <v>97</v>
      </c>
      <c r="P32" s="42" t="s">
        <v>159</v>
      </c>
      <c r="Q32" s="42" t="s">
        <v>104</v>
      </c>
      <c r="R32" s="42"/>
      <c r="S32" s="42"/>
      <c r="T32" s="42"/>
      <c r="U32" s="43" t="s">
        <v>169</v>
      </c>
      <c r="V32" s="43" t="s">
        <v>161</v>
      </c>
      <c r="W32" s="43"/>
      <c r="X32" s="43"/>
      <c r="Y32" s="43"/>
      <c r="Z32" s="82"/>
      <c r="AA32" s="82"/>
      <c r="AB32" s="212"/>
      <c r="AC32" s="212"/>
      <c r="AD32" s="212"/>
      <c r="AE32" s="212"/>
      <c r="AF32" s="212"/>
      <c r="AG32" s="36"/>
      <c r="AH32" s="213"/>
      <c r="AI32" s="213"/>
      <c r="AJ32" s="213"/>
      <c r="AK32" s="213"/>
      <c r="AL32" s="214"/>
      <c r="AM32" s="214"/>
      <c r="AN32" s="214"/>
      <c r="AO32" s="214"/>
      <c r="AP32" s="182"/>
      <c r="AQ32" s="182"/>
      <c r="AR32" s="35"/>
      <c r="AS32" s="35"/>
      <c r="AT32" s="215"/>
      <c r="AU32" s="35"/>
      <c r="AV32" s="35"/>
      <c r="AW32" s="19"/>
      <c r="AX32" s="19" t="s">
        <v>105</v>
      </c>
      <c r="AY32" s="116" t="s">
        <v>22</v>
      </c>
      <c r="AZ32" s="117" t="s">
        <v>170</v>
      </c>
      <c r="BA32" s="216" t="s">
        <v>171</v>
      </c>
      <c r="BB32" s="133" t="s">
        <v>172</v>
      </c>
      <c r="BC32" s="271" t="s">
        <v>72</v>
      </c>
    </row>
    <row r="33" spans="1:56" customFormat="1" x14ac:dyDescent="0.25">
      <c r="A33" s="2"/>
      <c r="B33" s="175" t="s">
        <v>91</v>
      </c>
      <c r="C33" s="150" t="s">
        <v>92</v>
      </c>
      <c r="D33" s="150" t="s">
        <v>93</v>
      </c>
      <c r="E33" s="176" t="s">
        <v>103</v>
      </c>
      <c r="F33" s="176" t="s">
        <v>104</v>
      </c>
      <c r="G33" s="177" t="s">
        <v>90</v>
      </c>
      <c r="H33" s="177"/>
      <c r="I33" s="177"/>
      <c r="J33" s="274" t="s">
        <v>96</v>
      </c>
      <c r="K33" s="178"/>
      <c r="L33" s="38">
        <v>1782</v>
      </c>
      <c r="M33" s="179"/>
      <c r="N33" s="179"/>
      <c r="O33" s="38" t="s">
        <v>97</v>
      </c>
      <c r="P33" s="62" t="s">
        <v>159</v>
      </c>
      <c r="Q33" s="62" t="s">
        <v>104</v>
      </c>
      <c r="R33" s="62"/>
      <c r="S33" s="62"/>
      <c r="T33" s="62"/>
      <c r="U33" s="44" t="s">
        <v>160</v>
      </c>
      <c r="V33" s="44" t="s">
        <v>161</v>
      </c>
      <c r="W33" s="44"/>
      <c r="X33" s="44"/>
      <c r="Y33" s="44"/>
      <c r="Z33" s="38" t="s">
        <v>101</v>
      </c>
      <c r="AA33" s="38" t="s">
        <v>102</v>
      </c>
      <c r="AB33" s="180" t="s">
        <v>94</v>
      </c>
      <c r="AC33" s="181" t="s">
        <v>95</v>
      </c>
      <c r="AD33" s="9"/>
      <c r="AE33" s="9"/>
      <c r="AF33" s="9"/>
      <c r="AG33" s="124"/>
      <c r="AH33" s="138"/>
      <c r="AI33" s="138"/>
      <c r="AJ33" s="138"/>
      <c r="AK33" s="138"/>
      <c r="AL33" s="139"/>
      <c r="AM33" s="139"/>
      <c r="AN33" s="139"/>
      <c r="AO33" s="214"/>
      <c r="AP33" s="124"/>
      <c r="AQ33" s="124"/>
      <c r="AR33" s="124"/>
      <c r="AS33" s="124"/>
      <c r="AT33" s="124"/>
      <c r="AU33" s="124"/>
      <c r="AV33" s="7"/>
      <c r="AW33" s="182" t="s">
        <v>105</v>
      </c>
      <c r="AX33" s="178"/>
      <c r="AY33" s="122" t="s">
        <v>22</v>
      </c>
      <c r="AZ33" s="83" t="s">
        <v>106</v>
      </c>
      <c r="BA33" s="118" t="s">
        <v>107</v>
      </c>
      <c r="BB33" s="136" t="s">
        <v>108</v>
      </c>
      <c r="BC33" s="62" t="s">
        <v>72</v>
      </c>
    </row>
    <row r="34" spans="1:56" customFormat="1" x14ac:dyDescent="0.25">
      <c r="A34" s="2"/>
      <c r="B34" s="175" t="s">
        <v>91</v>
      </c>
      <c r="C34" s="150" t="s">
        <v>173</v>
      </c>
      <c r="D34" s="150" t="s">
        <v>174</v>
      </c>
      <c r="E34" s="176" t="s">
        <v>103</v>
      </c>
      <c r="F34" s="176" t="s">
        <v>104</v>
      </c>
      <c r="G34" s="177" t="s">
        <v>90</v>
      </c>
      <c r="H34" s="177"/>
      <c r="I34" s="177"/>
      <c r="J34" s="274" t="s">
        <v>175</v>
      </c>
      <c r="K34" s="178"/>
      <c r="L34" s="38">
        <v>1797</v>
      </c>
      <c r="M34" s="179"/>
      <c r="N34" s="179"/>
      <c r="O34" s="38" t="s">
        <v>97</v>
      </c>
      <c r="P34" s="62" t="s">
        <v>159</v>
      </c>
      <c r="Q34" s="62" t="s">
        <v>104</v>
      </c>
      <c r="R34" s="62"/>
      <c r="S34" s="62"/>
      <c r="T34" s="62"/>
      <c r="U34" s="44" t="s">
        <v>176</v>
      </c>
      <c r="V34" s="44" t="s">
        <v>161</v>
      </c>
      <c r="W34" s="44"/>
      <c r="X34" s="44"/>
      <c r="Y34" s="44"/>
      <c r="Z34" s="38" t="s">
        <v>101</v>
      </c>
      <c r="AA34" s="38" t="s">
        <v>177</v>
      </c>
      <c r="AB34" s="180" t="s">
        <v>159</v>
      </c>
      <c r="AC34" s="181" t="s">
        <v>95</v>
      </c>
      <c r="AD34" s="9"/>
      <c r="AE34" s="9"/>
      <c r="AF34" s="9"/>
      <c r="AG34" s="124"/>
      <c r="AH34" s="138"/>
      <c r="AI34" s="138"/>
      <c r="AJ34" s="138"/>
      <c r="AK34" s="138"/>
      <c r="AL34" s="139"/>
      <c r="AM34" s="139"/>
      <c r="AN34" s="139"/>
      <c r="AO34" s="214"/>
      <c r="AP34" s="124"/>
      <c r="AQ34" s="124"/>
      <c r="AR34" s="124"/>
      <c r="AS34" s="124"/>
      <c r="AT34" s="124"/>
      <c r="AU34" s="124"/>
      <c r="AV34" s="7"/>
      <c r="AW34" s="182" t="s">
        <v>105</v>
      </c>
      <c r="AX34" s="178"/>
      <c r="AY34" s="122" t="s">
        <v>75</v>
      </c>
      <c r="AZ34" s="83" t="s">
        <v>178</v>
      </c>
      <c r="BA34" s="118" t="s">
        <v>107</v>
      </c>
      <c r="BB34" s="136" t="s">
        <v>179</v>
      </c>
      <c r="BC34" s="62" t="s">
        <v>72</v>
      </c>
    </row>
    <row r="35" spans="1:56" customFormat="1" x14ac:dyDescent="0.25">
      <c r="A35" s="2"/>
      <c r="B35" s="175" t="s">
        <v>162</v>
      </c>
      <c r="C35" s="112" t="s">
        <v>180</v>
      </c>
      <c r="D35" s="112" t="s">
        <v>181</v>
      </c>
      <c r="E35" s="176" t="s">
        <v>103</v>
      </c>
      <c r="F35" s="176" t="s">
        <v>182</v>
      </c>
      <c r="G35" s="176" t="s">
        <v>90</v>
      </c>
      <c r="H35" s="176" t="s">
        <v>183</v>
      </c>
      <c r="I35" s="176"/>
      <c r="J35" s="274" t="s">
        <v>175</v>
      </c>
      <c r="K35" s="218"/>
      <c r="L35" s="38">
        <v>1785</v>
      </c>
      <c r="M35" s="217"/>
      <c r="N35" s="217"/>
      <c r="O35" s="38"/>
      <c r="P35" s="62" t="s">
        <v>159</v>
      </c>
      <c r="Q35" s="62" t="s">
        <v>182</v>
      </c>
      <c r="R35" s="62"/>
      <c r="S35" s="62"/>
      <c r="T35" s="62"/>
      <c r="U35" s="44" t="s">
        <v>160</v>
      </c>
      <c r="V35" s="44" t="s">
        <v>184</v>
      </c>
      <c r="W35" s="44"/>
      <c r="X35" s="44"/>
      <c r="Y35" s="44"/>
      <c r="Z35" s="265" t="s">
        <v>185</v>
      </c>
      <c r="AA35" s="38" t="s">
        <v>186</v>
      </c>
      <c r="AB35" s="181" t="s">
        <v>159</v>
      </c>
      <c r="AC35" s="181" t="s">
        <v>95</v>
      </c>
      <c r="AD35" s="9"/>
      <c r="AE35" s="9"/>
      <c r="AF35" s="9"/>
      <c r="AG35" s="7"/>
      <c r="AH35" s="134"/>
      <c r="AI35" s="134"/>
      <c r="AJ35" s="134"/>
      <c r="AK35" s="134"/>
      <c r="AL35" s="135"/>
      <c r="AM35" s="135"/>
      <c r="AN35" s="135"/>
      <c r="AO35" s="214"/>
      <c r="AP35" s="7"/>
      <c r="AQ35" s="7"/>
      <c r="AR35" s="7"/>
      <c r="AS35" s="7"/>
      <c r="AT35" s="7"/>
      <c r="AU35" s="7"/>
      <c r="AV35" s="7"/>
      <c r="AW35" s="182" t="s">
        <v>105</v>
      </c>
      <c r="AX35" s="38" t="s">
        <v>187</v>
      </c>
      <c r="AY35" s="122" t="s">
        <v>75</v>
      </c>
      <c r="AZ35" s="83" t="s">
        <v>188</v>
      </c>
      <c r="BA35" s="118" t="s">
        <v>189</v>
      </c>
      <c r="BB35" s="136" t="s">
        <v>190</v>
      </c>
      <c r="BC35" s="62" t="s">
        <v>72</v>
      </c>
    </row>
    <row r="36" spans="1:56" customFormat="1" x14ac:dyDescent="0.25">
      <c r="A36" s="2"/>
      <c r="B36" s="8" t="s">
        <v>109</v>
      </c>
      <c r="C36" s="150" t="s">
        <v>191</v>
      </c>
      <c r="D36" s="126" t="s">
        <v>192</v>
      </c>
      <c r="E36" s="152" t="s">
        <v>193</v>
      </c>
      <c r="F36" s="152" t="s">
        <v>104</v>
      </c>
      <c r="G36" s="152" t="s">
        <v>90</v>
      </c>
      <c r="H36" s="205"/>
      <c r="I36" s="152"/>
      <c r="J36" s="159" t="s">
        <v>194</v>
      </c>
      <c r="K36" s="219" t="s">
        <v>168</v>
      </c>
      <c r="L36" s="10"/>
      <c r="M36" s="121"/>
      <c r="N36" s="153"/>
      <c r="O36" s="7" t="s">
        <v>97</v>
      </c>
      <c r="P36" s="154" t="s">
        <v>159</v>
      </c>
      <c r="Q36" s="21" t="s">
        <v>104</v>
      </c>
      <c r="R36" s="154"/>
      <c r="S36" s="154"/>
      <c r="T36" s="154"/>
      <c r="U36" s="206" t="s">
        <v>160</v>
      </c>
      <c r="V36" s="22" t="s">
        <v>161</v>
      </c>
      <c r="W36" s="206"/>
      <c r="X36" s="206"/>
      <c r="Y36" s="206"/>
      <c r="Z36" s="37"/>
      <c r="AA36" s="121"/>
      <c r="AB36" s="155"/>
      <c r="AC36" s="85" t="s">
        <v>105</v>
      </c>
      <c r="AD36" s="155"/>
      <c r="AE36" s="155"/>
      <c r="AF36" s="155"/>
      <c r="AG36" s="37"/>
      <c r="AH36" s="86"/>
      <c r="AI36" s="86"/>
      <c r="AJ36" s="86"/>
      <c r="AK36" s="86"/>
      <c r="AL36" s="87"/>
      <c r="AM36" s="87"/>
      <c r="AN36" s="87"/>
      <c r="AO36" s="87"/>
      <c r="AP36" s="178" t="s">
        <v>194</v>
      </c>
      <c r="AQ36" s="121">
        <v>75</v>
      </c>
      <c r="AR36" s="121"/>
      <c r="AS36" s="121" t="s">
        <v>195</v>
      </c>
      <c r="AT36" s="119" t="s">
        <v>196</v>
      </c>
      <c r="AU36" s="119" t="s">
        <v>197</v>
      </c>
      <c r="AV36" s="121"/>
      <c r="AW36" s="121"/>
      <c r="AX36" s="121"/>
      <c r="AY36" s="116" t="s">
        <v>22</v>
      </c>
      <c r="AZ36" s="127" t="s">
        <v>198</v>
      </c>
      <c r="BA36" s="123" t="s">
        <v>140</v>
      </c>
      <c r="BB36" s="44" t="s">
        <v>199</v>
      </c>
      <c r="BC36" s="272" t="s">
        <v>72</v>
      </c>
    </row>
    <row r="37" spans="1:56" customFormat="1" x14ac:dyDescent="0.25">
      <c r="A37" s="2"/>
      <c r="B37" s="8" t="s">
        <v>109</v>
      </c>
      <c r="C37" s="150" t="s">
        <v>200</v>
      </c>
      <c r="D37" s="208" t="s">
        <v>201</v>
      </c>
      <c r="E37" s="152" t="s">
        <v>193</v>
      </c>
      <c r="F37" s="152" t="s">
        <v>104</v>
      </c>
      <c r="G37" s="152" t="s">
        <v>90</v>
      </c>
      <c r="H37" s="205"/>
      <c r="I37" s="152"/>
      <c r="J37" s="159">
        <v>1799</v>
      </c>
      <c r="K37" s="37" t="s">
        <v>168</v>
      </c>
      <c r="L37" s="10"/>
      <c r="M37" s="209"/>
      <c r="N37" s="153"/>
      <c r="O37" s="7" t="s">
        <v>97</v>
      </c>
      <c r="P37" s="154" t="s">
        <v>159</v>
      </c>
      <c r="Q37" s="21" t="s">
        <v>104</v>
      </c>
      <c r="R37" s="154"/>
      <c r="S37" s="154"/>
      <c r="T37" s="154"/>
      <c r="U37" s="206" t="s">
        <v>160</v>
      </c>
      <c r="V37" s="22" t="s">
        <v>161</v>
      </c>
      <c r="W37" s="206"/>
      <c r="X37" s="206"/>
      <c r="Y37" s="206"/>
      <c r="Z37" s="153"/>
      <c r="AA37" s="209"/>
      <c r="AB37" s="155"/>
      <c r="AC37" s="85" t="s">
        <v>105</v>
      </c>
      <c r="AD37" s="155"/>
      <c r="AE37" s="155"/>
      <c r="AF37" s="155"/>
      <c r="AG37" s="153"/>
      <c r="AH37" s="210"/>
      <c r="AI37" s="210"/>
      <c r="AJ37" s="210"/>
      <c r="AK37" s="210"/>
      <c r="AL37" s="211"/>
      <c r="AM37" s="211"/>
      <c r="AN37" s="211"/>
      <c r="AO37" s="211"/>
      <c r="AP37" s="178">
        <v>1799</v>
      </c>
      <c r="AQ37" s="121">
        <v>69</v>
      </c>
      <c r="AR37" s="121"/>
      <c r="AS37" s="121" t="s">
        <v>159</v>
      </c>
      <c r="AT37" s="119" t="s">
        <v>202</v>
      </c>
      <c r="AU37" s="119" t="s">
        <v>197</v>
      </c>
      <c r="AV37" s="121"/>
      <c r="AW37" s="121"/>
      <c r="AX37" s="121"/>
      <c r="AY37" s="116" t="s">
        <v>22</v>
      </c>
      <c r="AZ37" s="127" t="s">
        <v>203</v>
      </c>
      <c r="BA37" s="123" t="s">
        <v>146</v>
      </c>
      <c r="BB37" s="44" t="s">
        <v>204</v>
      </c>
      <c r="BC37" s="272" t="s">
        <v>72</v>
      </c>
    </row>
    <row r="38" spans="1:56" customFormat="1" x14ac:dyDescent="0.25">
      <c r="A38" s="2"/>
      <c r="B38" s="8" t="s">
        <v>109</v>
      </c>
      <c r="C38" s="112" t="s">
        <v>205</v>
      </c>
      <c r="D38" s="126" t="s">
        <v>206</v>
      </c>
      <c r="E38" s="6" t="s">
        <v>103</v>
      </c>
      <c r="F38" s="6" t="s">
        <v>207</v>
      </c>
      <c r="G38" s="140" t="s">
        <v>90</v>
      </c>
      <c r="H38" s="84" t="s">
        <v>208</v>
      </c>
      <c r="I38" s="6"/>
      <c r="J38" s="159" t="s">
        <v>209</v>
      </c>
      <c r="K38" s="37" t="s">
        <v>168</v>
      </c>
      <c r="L38" s="38"/>
      <c r="M38" s="7"/>
      <c r="N38" s="50"/>
      <c r="O38" s="7" t="s">
        <v>97</v>
      </c>
      <c r="P38" s="21" t="s">
        <v>159</v>
      </c>
      <c r="Q38" s="21" t="s">
        <v>104</v>
      </c>
      <c r="R38" s="21"/>
      <c r="S38" s="21"/>
      <c r="T38" s="21"/>
      <c r="U38" s="22" t="s">
        <v>176</v>
      </c>
      <c r="V38" s="22" t="s">
        <v>161</v>
      </c>
      <c r="W38" s="22"/>
      <c r="X38" s="22"/>
      <c r="Y38" s="22"/>
      <c r="Z38" s="37"/>
      <c r="AA38" s="7"/>
      <c r="AB38" s="9"/>
      <c r="AC38" s="85" t="s">
        <v>105</v>
      </c>
      <c r="AD38" s="9"/>
      <c r="AE38" s="9"/>
      <c r="AF38" s="9"/>
      <c r="AG38" s="37" t="s">
        <v>210</v>
      </c>
      <c r="AH38" s="86"/>
      <c r="AI38" s="86"/>
      <c r="AJ38" s="86"/>
      <c r="AK38" s="86"/>
      <c r="AL38" s="87"/>
      <c r="AM38" s="87"/>
      <c r="AN38" s="87"/>
      <c r="AO38" s="87"/>
      <c r="AP38" s="38" t="s">
        <v>209</v>
      </c>
      <c r="AQ38" s="7"/>
      <c r="AR38" s="7"/>
      <c r="AS38" s="7" t="s">
        <v>103</v>
      </c>
      <c r="AT38" s="119" t="s">
        <v>211</v>
      </c>
      <c r="AU38" s="119" t="s">
        <v>212</v>
      </c>
      <c r="AV38" s="7"/>
      <c r="AW38" s="7" t="s">
        <v>213</v>
      </c>
      <c r="AX38" s="7" t="s">
        <v>212</v>
      </c>
      <c r="AY38" s="116" t="s">
        <v>75</v>
      </c>
      <c r="AZ38" s="127" t="s">
        <v>214</v>
      </c>
      <c r="BA38" s="123" t="s">
        <v>215</v>
      </c>
      <c r="BB38" s="44" t="s">
        <v>216</v>
      </c>
      <c r="BC38" s="272" t="s">
        <v>72</v>
      </c>
    </row>
    <row r="39" spans="1:56" customFormat="1" ht="15.75" customHeight="1" x14ac:dyDescent="0.25">
      <c r="A39" s="2"/>
      <c r="B39" s="261" t="s">
        <v>416</v>
      </c>
      <c r="C39" s="150" t="s">
        <v>217</v>
      </c>
      <c r="D39" s="126" t="s">
        <v>218</v>
      </c>
      <c r="E39" s="6" t="s">
        <v>103</v>
      </c>
      <c r="F39" s="6" t="s">
        <v>207</v>
      </c>
      <c r="G39" s="140" t="s">
        <v>90</v>
      </c>
      <c r="H39" s="84" t="s">
        <v>219</v>
      </c>
      <c r="I39" s="6" t="s">
        <v>220</v>
      </c>
      <c r="J39" s="159">
        <v>1850</v>
      </c>
      <c r="K39" s="37"/>
      <c r="L39" s="38">
        <f>1850-66</f>
        <v>1784</v>
      </c>
      <c r="M39" s="7"/>
      <c r="N39" s="50"/>
      <c r="O39" s="7"/>
      <c r="P39" s="154" t="s">
        <v>159</v>
      </c>
      <c r="Q39" s="21" t="s">
        <v>104</v>
      </c>
      <c r="R39" s="154"/>
      <c r="S39" s="154"/>
      <c r="T39" s="154" t="s">
        <v>221</v>
      </c>
      <c r="U39" s="206" t="s">
        <v>160</v>
      </c>
      <c r="V39" s="22" t="s">
        <v>161</v>
      </c>
      <c r="W39" s="22"/>
      <c r="X39" s="22"/>
      <c r="Y39" s="22"/>
      <c r="Z39" s="37"/>
      <c r="AA39" s="7"/>
      <c r="AB39" s="9" t="s">
        <v>159</v>
      </c>
      <c r="AC39" s="9" t="s">
        <v>95</v>
      </c>
      <c r="AD39" s="9"/>
      <c r="AE39" s="9"/>
      <c r="AF39" s="9" t="s">
        <v>221</v>
      </c>
      <c r="AG39" s="219" t="s">
        <v>224</v>
      </c>
      <c r="AH39" s="86"/>
      <c r="AI39" s="86"/>
      <c r="AJ39" s="86"/>
      <c r="AK39" s="86"/>
      <c r="AL39" s="87"/>
      <c r="AM39" s="87"/>
      <c r="AN39" s="87"/>
      <c r="AO39" s="87"/>
      <c r="AP39" s="38"/>
      <c r="AQ39" s="7"/>
      <c r="AR39" s="7"/>
      <c r="AS39" s="7"/>
      <c r="AT39" s="119"/>
      <c r="AU39" s="119"/>
      <c r="AV39" s="7"/>
      <c r="AW39" s="119"/>
      <c r="AX39" s="7"/>
      <c r="AY39" s="116" t="s">
        <v>222</v>
      </c>
      <c r="AZ39" s="127"/>
      <c r="BA39" s="123"/>
      <c r="BB39" s="44"/>
      <c r="BC39" s="220" t="s">
        <v>223</v>
      </c>
      <c r="BD39" t="s">
        <v>72</v>
      </c>
    </row>
    <row r="40" spans="1:56" s="149" customFormat="1" ht="15.75" customHeight="1" x14ac:dyDescent="0.25">
      <c r="A40" s="18" t="s">
        <v>6</v>
      </c>
      <c r="B40" s="40"/>
      <c r="C40" s="23"/>
      <c r="D40" s="23"/>
      <c r="E40" s="39"/>
      <c r="F40" s="40"/>
      <c r="G40" s="39"/>
      <c r="H40" s="23"/>
      <c r="I40" s="23"/>
      <c r="J40" s="160"/>
      <c r="K40" s="23"/>
      <c r="L40" s="23"/>
      <c r="M40" s="23"/>
      <c r="N40" s="23"/>
      <c r="O40" s="23"/>
      <c r="AH40" s="2"/>
      <c r="AI40" s="2"/>
      <c r="AJ40" s="2"/>
      <c r="AK40" s="2"/>
      <c r="AL40" s="2"/>
      <c r="AM40" s="2"/>
      <c r="AN40" s="2"/>
      <c r="AO40" s="2"/>
      <c r="BB40" s="113"/>
    </row>
    <row r="41" spans="1:56" customFormat="1" x14ac:dyDescent="0.25">
      <c r="A41" s="2"/>
      <c r="B41" s="189" t="s">
        <v>148</v>
      </c>
      <c r="C41" s="112" t="s">
        <v>225</v>
      </c>
      <c r="D41" s="112" t="s">
        <v>226</v>
      </c>
      <c r="E41" s="41" t="s">
        <v>227</v>
      </c>
      <c r="F41" s="41" t="s">
        <v>95</v>
      </c>
      <c r="G41" s="89" t="s">
        <v>90</v>
      </c>
      <c r="H41" s="41"/>
      <c r="I41" s="41"/>
      <c r="J41" s="274" t="s">
        <v>228</v>
      </c>
      <c r="K41" s="82" t="s">
        <v>229</v>
      </c>
      <c r="L41" s="36"/>
      <c r="M41" s="82"/>
      <c r="N41" s="36" t="s">
        <v>230</v>
      </c>
      <c r="O41" s="35" t="s">
        <v>97</v>
      </c>
      <c r="P41" s="42" t="s">
        <v>231</v>
      </c>
      <c r="Q41" s="42" t="s">
        <v>95</v>
      </c>
      <c r="R41" s="42"/>
      <c r="S41" s="42"/>
      <c r="T41" s="42"/>
      <c r="U41" s="43" t="s">
        <v>103</v>
      </c>
      <c r="V41" s="43" t="s">
        <v>104</v>
      </c>
      <c r="W41" s="43"/>
      <c r="X41" s="43"/>
      <c r="Y41" s="43"/>
      <c r="Z41" s="82"/>
      <c r="AA41" s="82"/>
      <c r="AB41" s="212"/>
      <c r="AC41" s="212"/>
      <c r="AD41" s="212"/>
      <c r="AE41" s="212"/>
      <c r="AF41" s="212"/>
      <c r="AG41" s="36"/>
      <c r="AH41" s="213"/>
      <c r="AI41" s="213"/>
      <c r="AJ41" s="213"/>
      <c r="AK41" s="213"/>
      <c r="AL41" s="214"/>
      <c r="AM41" s="214"/>
      <c r="AN41" s="214"/>
      <c r="AO41" s="214"/>
      <c r="AP41" s="182"/>
      <c r="AQ41" s="182"/>
      <c r="AR41" s="35"/>
      <c r="AS41" s="35"/>
      <c r="AT41" s="215"/>
      <c r="AU41" s="35"/>
      <c r="AV41" s="35"/>
      <c r="AW41" s="19"/>
      <c r="AX41" s="19" t="s">
        <v>105</v>
      </c>
      <c r="AY41" s="116" t="s">
        <v>22</v>
      </c>
      <c r="AZ41" s="117" t="s">
        <v>232</v>
      </c>
      <c r="BA41" s="216" t="s">
        <v>233</v>
      </c>
      <c r="BB41" s="133" t="s">
        <v>234</v>
      </c>
      <c r="BC41" s="271" t="s">
        <v>72</v>
      </c>
    </row>
    <row r="42" spans="1:56" customFormat="1" x14ac:dyDescent="0.25">
      <c r="A42" s="2"/>
      <c r="B42" s="175" t="s">
        <v>91</v>
      </c>
      <c r="C42" s="150" t="s">
        <v>268</v>
      </c>
      <c r="D42" s="150" t="s">
        <v>269</v>
      </c>
      <c r="E42" s="176" t="s">
        <v>270</v>
      </c>
      <c r="F42" s="176" t="s">
        <v>95</v>
      </c>
      <c r="G42" s="177" t="s">
        <v>90</v>
      </c>
      <c r="H42" s="177"/>
      <c r="I42" s="177"/>
      <c r="J42" s="274" t="s">
        <v>271</v>
      </c>
      <c r="K42" s="178"/>
      <c r="L42" s="38">
        <v>1807</v>
      </c>
      <c r="M42" s="179"/>
      <c r="N42" s="179"/>
      <c r="O42" s="38" t="s">
        <v>97</v>
      </c>
      <c r="P42" s="62" t="s">
        <v>94</v>
      </c>
      <c r="Q42" s="62" t="s">
        <v>95</v>
      </c>
      <c r="R42" s="62"/>
      <c r="S42" s="62"/>
      <c r="T42" s="62"/>
      <c r="U42" s="44" t="s">
        <v>103</v>
      </c>
      <c r="V42" s="44" t="s">
        <v>104</v>
      </c>
      <c r="W42" s="44"/>
      <c r="X42" s="44"/>
      <c r="Y42" s="44"/>
      <c r="Z42" s="38" t="s">
        <v>101</v>
      </c>
      <c r="AA42" s="38" t="s">
        <v>272</v>
      </c>
      <c r="AB42" s="180" t="s">
        <v>273</v>
      </c>
      <c r="AC42" s="181" t="s">
        <v>274</v>
      </c>
      <c r="AD42" s="9"/>
      <c r="AE42" s="9"/>
      <c r="AF42" s="9"/>
      <c r="AG42" s="124"/>
      <c r="AH42" s="138"/>
      <c r="AI42" s="138"/>
      <c r="AJ42" s="138"/>
      <c r="AK42" s="138"/>
      <c r="AL42" s="139"/>
      <c r="AM42" s="139"/>
      <c r="AN42" s="139"/>
      <c r="AO42" s="214"/>
      <c r="AP42" s="124"/>
      <c r="AQ42" s="124"/>
      <c r="AR42" s="124"/>
      <c r="AS42" s="124"/>
      <c r="AT42" s="124"/>
      <c r="AU42" s="124"/>
      <c r="AV42" s="7"/>
      <c r="AW42" s="182" t="s">
        <v>105</v>
      </c>
      <c r="AX42" s="178"/>
      <c r="AY42" s="122" t="s">
        <v>75</v>
      </c>
      <c r="AZ42" s="83" t="s">
        <v>275</v>
      </c>
      <c r="BA42" s="118" t="s">
        <v>107</v>
      </c>
      <c r="BB42" s="136" t="s">
        <v>276</v>
      </c>
      <c r="BC42" s="62" t="s">
        <v>72</v>
      </c>
    </row>
    <row r="43" spans="1:56" customFormat="1" x14ac:dyDescent="0.25">
      <c r="A43" s="2"/>
      <c r="B43" s="175" t="s">
        <v>162</v>
      </c>
      <c r="C43" s="112" t="s">
        <v>302</v>
      </c>
      <c r="D43" s="112" t="s">
        <v>303</v>
      </c>
      <c r="E43" s="176" t="s">
        <v>270</v>
      </c>
      <c r="F43" s="176" t="s">
        <v>95</v>
      </c>
      <c r="G43" s="176" t="s">
        <v>90</v>
      </c>
      <c r="H43" s="176" t="s">
        <v>304</v>
      </c>
      <c r="I43" s="176"/>
      <c r="J43" s="274" t="s">
        <v>271</v>
      </c>
      <c r="K43" s="218"/>
      <c r="L43" s="38">
        <v>1806</v>
      </c>
      <c r="M43" s="217"/>
      <c r="N43" s="217"/>
      <c r="O43" s="38"/>
      <c r="P43" s="62" t="s">
        <v>94</v>
      </c>
      <c r="Q43" s="62" t="s">
        <v>95</v>
      </c>
      <c r="R43" s="62"/>
      <c r="S43" s="62"/>
      <c r="T43" s="62"/>
      <c r="U43" s="44" t="s">
        <v>103</v>
      </c>
      <c r="V43" s="44" t="s">
        <v>104</v>
      </c>
      <c r="W43" s="44"/>
      <c r="X43" s="44"/>
      <c r="Y43" s="44"/>
      <c r="Z43" s="265" t="s">
        <v>305</v>
      </c>
      <c r="AA43" s="38" t="s">
        <v>272</v>
      </c>
      <c r="AB43" s="181" t="s">
        <v>273</v>
      </c>
      <c r="AC43" s="181" t="s">
        <v>274</v>
      </c>
      <c r="AD43" s="9"/>
      <c r="AE43" s="9"/>
      <c r="AF43" s="9"/>
      <c r="AG43" s="7"/>
      <c r="AH43" s="134"/>
      <c r="AI43" s="134"/>
      <c r="AJ43" s="134"/>
      <c r="AK43" s="134"/>
      <c r="AL43" s="135"/>
      <c r="AM43" s="135"/>
      <c r="AN43" s="135"/>
      <c r="AO43" s="214"/>
      <c r="AP43" s="7"/>
      <c r="AQ43" s="7"/>
      <c r="AR43" s="7"/>
      <c r="AS43" s="7"/>
      <c r="AT43" s="7"/>
      <c r="AU43" s="7"/>
      <c r="AV43" s="7"/>
      <c r="AW43" s="182" t="s">
        <v>105</v>
      </c>
      <c r="AX43" s="38" t="s">
        <v>306</v>
      </c>
      <c r="AY43" s="122" t="s">
        <v>75</v>
      </c>
      <c r="AZ43" s="83" t="s">
        <v>307</v>
      </c>
      <c r="BA43" s="118" t="s">
        <v>308</v>
      </c>
      <c r="BB43" s="136" t="s">
        <v>309</v>
      </c>
      <c r="BC43" s="62" t="s">
        <v>72</v>
      </c>
    </row>
    <row r="44" spans="1:56" customFormat="1" ht="15.75" customHeight="1" x14ac:dyDescent="0.25">
      <c r="A44" s="2"/>
      <c r="B44" s="261" t="s">
        <v>416</v>
      </c>
      <c r="C44" s="150" t="s">
        <v>418</v>
      </c>
      <c r="D44" s="126" t="s">
        <v>419</v>
      </c>
      <c r="E44" s="176" t="s">
        <v>270</v>
      </c>
      <c r="F44" s="176" t="s">
        <v>95</v>
      </c>
      <c r="G44" s="176" t="s">
        <v>90</v>
      </c>
      <c r="H44" s="84" t="s">
        <v>420</v>
      </c>
      <c r="I44" s="6"/>
      <c r="J44" s="159">
        <v>1846</v>
      </c>
      <c r="K44" s="37"/>
      <c r="L44" s="38">
        <f>1846-60</f>
        <v>1786</v>
      </c>
      <c r="M44" s="7"/>
      <c r="N44" s="50"/>
      <c r="O44" s="7"/>
      <c r="P44" s="62" t="s">
        <v>94</v>
      </c>
      <c r="Q44" s="62" t="s">
        <v>95</v>
      </c>
      <c r="R44" s="62"/>
      <c r="S44" s="62"/>
      <c r="T44" s="62" t="s">
        <v>421</v>
      </c>
      <c r="U44" s="44" t="s">
        <v>103</v>
      </c>
      <c r="V44" s="44" t="s">
        <v>104</v>
      </c>
      <c r="W44" s="22"/>
      <c r="X44" s="22"/>
      <c r="Y44" s="22"/>
      <c r="Z44" s="37"/>
      <c r="AA44" s="7"/>
      <c r="AB44" s="9"/>
      <c r="AC44" s="9"/>
      <c r="AD44" s="9"/>
      <c r="AE44" s="9"/>
      <c r="AF44" s="9"/>
      <c r="AG44" s="7" t="s">
        <v>422</v>
      </c>
      <c r="AH44" s="86"/>
      <c r="AI44" s="86"/>
      <c r="AJ44" s="86"/>
      <c r="AK44" s="86"/>
      <c r="AL44" s="87"/>
      <c r="AM44" s="87"/>
      <c r="AN44" s="87"/>
      <c r="AO44" s="87"/>
      <c r="AP44" s="38"/>
      <c r="AQ44" s="7"/>
      <c r="AR44" s="7"/>
      <c r="AS44" s="7"/>
      <c r="AT44" s="119"/>
      <c r="AU44" s="119"/>
      <c r="AV44" s="7"/>
      <c r="AW44" s="119"/>
      <c r="AX44" s="7"/>
      <c r="AY44" s="122" t="s">
        <v>75</v>
      </c>
      <c r="AZ44" s="127"/>
      <c r="BA44" s="123"/>
      <c r="BB44" s="44"/>
      <c r="BC44" s="268" t="s">
        <v>423</v>
      </c>
      <c r="BD44" t="s">
        <v>72</v>
      </c>
    </row>
    <row r="45" spans="1:56" x14ac:dyDescent="0.25">
      <c r="J45" s="276"/>
    </row>
    <row r="46" spans="1:56" customFormat="1" x14ac:dyDescent="0.25">
      <c r="A46" s="2"/>
      <c r="B46" s="8" t="s">
        <v>330</v>
      </c>
      <c r="C46" s="245" t="s">
        <v>341</v>
      </c>
      <c r="D46" s="246" t="s">
        <v>342</v>
      </c>
      <c r="E46" s="247" t="s">
        <v>159</v>
      </c>
      <c r="F46" s="141" t="s">
        <v>95</v>
      </c>
      <c r="G46" s="141" t="s">
        <v>89</v>
      </c>
      <c r="H46" s="248"/>
      <c r="I46" s="249" t="s">
        <v>343</v>
      </c>
      <c r="J46" s="279">
        <v>1847</v>
      </c>
      <c r="K46" s="269" t="s">
        <v>344</v>
      </c>
      <c r="L46" s="251"/>
      <c r="M46" s="251"/>
      <c r="N46" s="251"/>
      <c r="O46" s="252" t="s">
        <v>333</v>
      </c>
      <c r="P46" s="253" t="s">
        <v>94</v>
      </c>
      <c r="Q46" s="21" t="s">
        <v>95</v>
      </c>
      <c r="R46" s="254"/>
      <c r="S46" s="254"/>
      <c r="T46" s="254"/>
      <c r="U46" s="255" t="s">
        <v>103</v>
      </c>
      <c r="V46" s="22" t="s">
        <v>104</v>
      </c>
      <c r="W46" s="255"/>
      <c r="X46" s="255"/>
      <c r="Y46" s="255"/>
      <c r="Z46" s="251"/>
      <c r="AA46" s="251" t="s">
        <v>334</v>
      </c>
      <c r="AB46" s="256" t="s">
        <v>288</v>
      </c>
      <c r="AC46" s="85" t="s">
        <v>289</v>
      </c>
      <c r="AD46" s="256"/>
      <c r="AE46" s="256"/>
      <c r="AF46" s="256"/>
      <c r="AG46" s="251"/>
      <c r="AH46" s="257"/>
      <c r="AI46" s="257"/>
      <c r="AJ46" s="257"/>
      <c r="AK46" s="257"/>
      <c r="AL46" s="258"/>
      <c r="AM46" s="258"/>
      <c r="AN46" s="258"/>
      <c r="AO46" s="258"/>
      <c r="AP46" s="250">
        <v>1847</v>
      </c>
      <c r="AQ46" s="250" t="s">
        <v>345</v>
      </c>
      <c r="AR46" s="250"/>
      <c r="AS46" s="259" t="s">
        <v>159</v>
      </c>
      <c r="AT46" s="119" t="s">
        <v>346</v>
      </c>
      <c r="AU46" s="119" t="s">
        <v>347</v>
      </c>
      <c r="AV46" s="250" t="s">
        <v>343</v>
      </c>
      <c r="AW46" s="131"/>
      <c r="AX46" s="131"/>
      <c r="AY46" s="122" t="s">
        <v>75</v>
      </c>
      <c r="AZ46" s="127" t="s">
        <v>348</v>
      </c>
      <c r="BA46" s="123" t="s">
        <v>349</v>
      </c>
      <c r="BB46" s="44" t="s">
        <v>350</v>
      </c>
      <c r="BC46" s="272" t="s">
        <v>72</v>
      </c>
    </row>
    <row r="47" spans="1:56" customFormat="1" x14ac:dyDescent="0.25">
      <c r="A47" s="2"/>
      <c r="B47" s="261" t="s">
        <v>389</v>
      </c>
      <c r="C47" s="150" t="s">
        <v>398</v>
      </c>
      <c r="D47" s="112" t="s">
        <v>399</v>
      </c>
      <c r="E47" s="152" t="s">
        <v>263</v>
      </c>
      <c r="F47" s="6" t="s">
        <v>95</v>
      </c>
      <c r="G47" s="6" t="s">
        <v>89</v>
      </c>
      <c r="H47" s="152" t="s">
        <v>400</v>
      </c>
      <c r="I47" s="152"/>
      <c r="J47" s="280" t="s">
        <v>264</v>
      </c>
      <c r="K47" s="356" t="s">
        <v>429</v>
      </c>
      <c r="L47" s="121">
        <v>1814</v>
      </c>
      <c r="M47" s="121"/>
      <c r="N47" s="121"/>
      <c r="O47" s="121"/>
      <c r="P47" s="154" t="s">
        <v>94</v>
      </c>
      <c r="Q47" s="21" t="s">
        <v>95</v>
      </c>
      <c r="R47" s="154"/>
      <c r="S47" s="154"/>
      <c r="T47" s="154"/>
      <c r="U47" s="262" t="s">
        <v>103</v>
      </c>
      <c r="V47" s="88" t="s">
        <v>104</v>
      </c>
      <c r="W47" s="262"/>
      <c r="X47" s="262"/>
      <c r="Y47" s="262"/>
      <c r="Z47" s="121"/>
      <c r="AA47" s="121"/>
      <c r="AB47" s="273" t="s">
        <v>105</v>
      </c>
      <c r="AC47" s="9" t="s">
        <v>105</v>
      </c>
      <c r="AD47" s="125"/>
      <c r="AE47" s="125"/>
      <c r="AF47" s="125"/>
      <c r="AG47" s="50" t="s">
        <v>401</v>
      </c>
      <c r="AH47" s="263"/>
      <c r="AI47" s="263"/>
      <c r="AJ47" s="263"/>
      <c r="AK47" s="263"/>
      <c r="AL47" s="264"/>
      <c r="AM47" s="264"/>
      <c r="AN47" s="264"/>
      <c r="AO47" s="264"/>
      <c r="AP47" s="121"/>
      <c r="AQ47" s="121"/>
      <c r="AR47" s="121"/>
      <c r="AS47" s="121"/>
      <c r="AT47" s="121"/>
      <c r="AU47" s="121"/>
      <c r="AV47" s="124"/>
      <c r="AW47" s="115" t="s">
        <v>105</v>
      </c>
      <c r="AX47" s="119"/>
      <c r="AY47" s="116" t="s">
        <v>74</v>
      </c>
      <c r="AZ47" s="132" t="s">
        <v>402</v>
      </c>
      <c r="BA47" s="123" t="s">
        <v>396</v>
      </c>
      <c r="BB47" s="44" t="s">
        <v>403</v>
      </c>
      <c r="BC47" s="128" t="s">
        <v>72</v>
      </c>
    </row>
    <row r="48" spans="1:56" x14ac:dyDescent="0.25">
      <c r="E48" s="174"/>
      <c r="F48" s="174"/>
      <c r="H48" s="174"/>
      <c r="I48" s="174"/>
      <c r="J48" s="276"/>
      <c r="K48" s="174"/>
      <c r="L48" s="174"/>
      <c r="M48" s="174"/>
      <c r="N48" s="174"/>
      <c r="O48" s="174"/>
      <c r="P48" s="174"/>
      <c r="Q48" s="174"/>
      <c r="R48" s="174"/>
      <c r="S48" s="174"/>
      <c r="T48" s="174"/>
      <c r="U48" s="174"/>
      <c r="V48" s="174"/>
      <c r="W48" s="174"/>
      <c r="X48" s="174"/>
      <c r="Y48" s="174"/>
      <c r="Z48" s="174"/>
      <c r="AA48" s="174"/>
      <c r="AB48" s="174"/>
      <c r="AC48" s="174"/>
    </row>
    <row r="49" spans="1:56" customFormat="1" x14ac:dyDescent="0.25">
      <c r="A49" s="2"/>
      <c r="B49" s="189" t="s">
        <v>148</v>
      </c>
      <c r="C49" s="112" t="s">
        <v>235</v>
      </c>
      <c r="D49" s="112" t="s">
        <v>122</v>
      </c>
      <c r="E49" s="41" t="s">
        <v>236</v>
      </c>
      <c r="F49" s="41" t="s">
        <v>95</v>
      </c>
      <c r="G49" s="89" t="s">
        <v>90</v>
      </c>
      <c r="H49" s="41"/>
      <c r="I49" s="41"/>
      <c r="J49" s="274" t="s">
        <v>237</v>
      </c>
      <c r="K49" s="82" t="s">
        <v>238</v>
      </c>
      <c r="L49" s="36"/>
      <c r="M49" s="82"/>
      <c r="N49" s="36" t="s">
        <v>239</v>
      </c>
      <c r="O49" s="35" t="s">
        <v>97</v>
      </c>
      <c r="P49" s="42" t="s">
        <v>94</v>
      </c>
      <c r="Q49" s="42" t="s">
        <v>95</v>
      </c>
      <c r="R49" s="42"/>
      <c r="S49" s="42"/>
      <c r="T49" s="42"/>
      <c r="U49" s="43" t="s">
        <v>103</v>
      </c>
      <c r="V49" s="43" t="s">
        <v>104</v>
      </c>
      <c r="W49" s="43"/>
      <c r="X49" s="43"/>
      <c r="Y49" s="43"/>
      <c r="Z49" s="82"/>
      <c r="AA49" s="82"/>
      <c r="AB49" s="212"/>
      <c r="AC49" s="212"/>
      <c r="AD49" s="212"/>
      <c r="AE49" s="212"/>
      <c r="AF49" s="212"/>
      <c r="AG49" s="36"/>
      <c r="AH49" s="213"/>
      <c r="AI49" s="213"/>
      <c r="AJ49" s="213"/>
      <c r="AK49" s="213"/>
      <c r="AL49" s="214"/>
      <c r="AM49" s="214"/>
      <c r="AN49" s="214"/>
      <c r="AO49" s="214"/>
      <c r="AP49" s="182"/>
      <c r="AQ49" s="182"/>
      <c r="AR49" s="35"/>
      <c r="AS49" s="35"/>
      <c r="AT49" s="215"/>
      <c r="AU49" s="35"/>
      <c r="AV49" s="35"/>
      <c r="AW49" s="19"/>
      <c r="AX49" s="19" t="s">
        <v>105</v>
      </c>
      <c r="AY49" s="116" t="s">
        <v>22</v>
      </c>
      <c r="AZ49" s="117" t="s">
        <v>240</v>
      </c>
      <c r="BA49" s="216" t="s">
        <v>241</v>
      </c>
      <c r="BB49" s="133" t="s">
        <v>242</v>
      </c>
      <c r="BC49" s="271" t="s">
        <v>72</v>
      </c>
    </row>
    <row r="50" spans="1:56" customFormat="1" x14ac:dyDescent="0.25">
      <c r="A50" s="2"/>
      <c r="B50" s="261" t="s">
        <v>389</v>
      </c>
      <c r="C50" s="150" t="s">
        <v>390</v>
      </c>
      <c r="D50" s="112" t="s">
        <v>391</v>
      </c>
      <c r="E50" s="152" t="s">
        <v>392</v>
      </c>
      <c r="F50" s="6" t="s">
        <v>95</v>
      </c>
      <c r="G50" s="6" t="s">
        <v>90</v>
      </c>
      <c r="H50" s="152" t="s">
        <v>393</v>
      </c>
      <c r="I50" s="152"/>
      <c r="J50" s="280" t="s">
        <v>237</v>
      </c>
      <c r="K50" s="121"/>
      <c r="L50" s="121" t="s">
        <v>237</v>
      </c>
      <c r="M50" s="121"/>
      <c r="N50" s="121"/>
      <c r="O50" s="121"/>
      <c r="P50" s="154" t="s">
        <v>94</v>
      </c>
      <c r="Q50" s="21" t="s">
        <v>95</v>
      </c>
      <c r="R50" s="154"/>
      <c r="S50" s="154"/>
      <c r="T50" s="154"/>
      <c r="U50" s="262" t="s">
        <v>103</v>
      </c>
      <c r="V50" s="88" t="s">
        <v>104</v>
      </c>
      <c r="W50" s="262"/>
      <c r="X50" s="262"/>
      <c r="Y50" s="262"/>
      <c r="Z50" s="121"/>
      <c r="AA50" s="121"/>
      <c r="AB50" s="125" t="s">
        <v>105</v>
      </c>
      <c r="AC50" s="9" t="s">
        <v>105</v>
      </c>
      <c r="AD50" s="125"/>
      <c r="AE50" s="125"/>
      <c r="AF50" s="125"/>
      <c r="AG50" s="50" t="s">
        <v>394</v>
      </c>
      <c r="AH50" s="263"/>
      <c r="AI50" s="263"/>
      <c r="AJ50" s="263"/>
      <c r="AK50" s="263"/>
      <c r="AL50" s="264"/>
      <c r="AM50" s="264"/>
      <c r="AN50" s="264"/>
      <c r="AO50" s="264"/>
      <c r="AP50" s="121"/>
      <c r="AQ50" s="121"/>
      <c r="AR50" s="121"/>
      <c r="AS50" s="121"/>
      <c r="AT50" s="121"/>
      <c r="AU50" s="121"/>
      <c r="AV50" s="124"/>
      <c r="AW50" s="115" t="s">
        <v>105</v>
      </c>
      <c r="AX50" s="119"/>
      <c r="AY50" s="116" t="s">
        <v>22</v>
      </c>
      <c r="AZ50" s="132" t="s">
        <v>395</v>
      </c>
      <c r="BA50" s="123" t="s">
        <v>396</v>
      </c>
      <c r="BB50" s="44" t="s">
        <v>397</v>
      </c>
      <c r="BC50" s="272" t="s">
        <v>72</v>
      </c>
    </row>
    <row r="51" spans="1:56" x14ac:dyDescent="0.25">
      <c r="E51" s="174"/>
      <c r="F51" s="174"/>
      <c r="H51" s="174"/>
      <c r="I51" s="174"/>
      <c r="J51" s="276"/>
      <c r="K51" s="174"/>
      <c r="L51" s="174"/>
      <c r="M51" s="174"/>
      <c r="N51" s="174"/>
      <c r="O51" s="174"/>
      <c r="P51" s="174"/>
      <c r="Q51" s="174"/>
      <c r="R51" s="174"/>
      <c r="S51" s="174"/>
      <c r="T51" s="174"/>
      <c r="U51" s="174"/>
      <c r="V51" s="174"/>
      <c r="W51" s="174"/>
      <c r="X51" s="174"/>
      <c r="Y51" s="174"/>
      <c r="Z51" s="174"/>
      <c r="AA51" s="174"/>
      <c r="AB51" s="174"/>
      <c r="AC51" s="174"/>
      <c r="BC51" s="19"/>
    </row>
    <row r="52" spans="1:56" customFormat="1" x14ac:dyDescent="0.25">
      <c r="A52" s="2"/>
      <c r="B52" s="189" t="s">
        <v>148</v>
      </c>
      <c r="C52" s="112" t="s">
        <v>243</v>
      </c>
      <c r="D52" s="112" t="s">
        <v>244</v>
      </c>
      <c r="E52" s="41" t="s">
        <v>245</v>
      </c>
      <c r="F52" s="41" t="s">
        <v>95</v>
      </c>
      <c r="G52" s="89" t="s">
        <v>89</v>
      </c>
      <c r="H52" s="41"/>
      <c r="I52" s="41"/>
      <c r="J52" s="274" t="s">
        <v>246</v>
      </c>
      <c r="K52" s="82" t="s">
        <v>247</v>
      </c>
      <c r="L52" s="36"/>
      <c r="M52" s="82"/>
      <c r="N52" s="36" t="s">
        <v>248</v>
      </c>
      <c r="O52" s="35" t="s">
        <v>97</v>
      </c>
      <c r="P52" s="42" t="s">
        <v>231</v>
      </c>
      <c r="Q52" s="42" t="s">
        <v>95</v>
      </c>
      <c r="R52" s="42"/>
      <c r="S52" s="42"/>
      <c r="T52" s="42"/>
      <c r="U52" s="43" t="s">
        <v>103</v>
      </c>
      <c r="V52" s="43" t="s">
        <v>104</v>
      </c>
      <c r="W52" s="43"/>
      <c r="X52" s="43"/>
      <c r="Y52" s="43"/>
      <c r="Z52" s="82"/>
      <c r="AA52" s="82"/>
      <c r="AB52" s="212"/>
      <c r="AC52" s="212"/>
      <c r="AD52" s="212"/>
      <c r="AE52" s="212"/>
      <c r="AF52" s="212"/>
      <c r="AG52" s="36"/>
      <c r="AH52" s="213"/>
      <c r="AI52" s="213"/>
      <c r="AJ52" s="213"/>
      <c r="AK52" s="213"/>
      <c r="AL52" s="214"/>
      <c r="AM52" s="214"/>
      <c r="AN52" s="214"/>
      <c r="AO52" s="214"/>
      <c r="AP52" s="182"/>
      <c r="AQ52" s="182"/>
      <c r="AR52" s="35"/>
      <c r="AS52" s="35"/>
      <c r="AT52" s="215"/>
      <c r="AU52" s="35"/>
      <c r="AV52" s="35"/>
      <c r="AW52" s="19"/>
      <c r="AX52" s="19" t="s">
        <v>249</v>
      </c>
      <c r="AY52" s="116" t="s">
        <v>22</v>
      </c>
      <c r="AZ52" s="117" t="s">
        <v>250</v>
      </c>
      <c r="BA52" s="216" t="s">
        <v>241</v>
      </c>
      <c r="BB52" s="133" t="s">
        <v>251</v>
      </c>
      <c r="BC52" s="271" t="s">
        <v>72</v>
      </c>
    </row>
    <row r="53" spans="1:56" customFormat="1" x14ac:dyDescent="0.25">
      <c r="A53" s="2"/>
      <c r="B53" s="175" t="s">
        <v>91</v>
      </c>
      <c r="C53" s="150" t="s">
        <v>277</v>
      </c>
      <c r="D53" s="150" t="s">
        <v>278</v>
      </c>
      <c r="E53" s="176" t="s">
        <v>279</v>
      </c>
      <c r="F53" s="176" t="s">
        <v>95</v>
      </c>
      <c r="G53" s="177" t="s">
        <v>89</v>
      </c>
      <c r="H53" s="177"/>
      <c r="I53" s="177"/>
      <c r="J53" s="274" t="s">
        <v>280</v>
      </c>
      <c r="K53" s="178"/>
      <c r="L53" s="38">
        <v>1809</v>
      </c>
      <c r="M53" s="179"/>
      <c r="N53" s="179"/>
      <c r="O53" s="38" t="s">
        <v>97</v>
      </c>
      <c r="P53" s="62" t="s">
        <v>94</v>
      </c>
      <c r="Q53" s="62" t="s">
        <v>95</v>
      </c>
      <c r="R53" s="62"/>
      <c r="S53" s="62"/>
      <c r="T53" s="62"/>
      <c r="U53" s="44" t="s">
        <v>103</v>
      </c>
      <c r="V53" s="44" t="s">
        <v>104</v>
      </c>
      <c r="W53" s="44"/>
      <c r="X53" s="44"/>
      <c r="Y53" s="44"/>
      <c r="Z53" s="38" t="s">
        <v>101</v>
      </c>
      <c r="AA53" s="265" t="s">
        <v>281</v>
      </c>
      <c r="AB53" s="180" t="s">
        <v>270</v>
      </c>
      <c r="AC53" s="181" t="s">
        <v>95</v>
      </c>
      <c r="AD53" s="9"/>
      <c r="AE53" s="9"/>
      <c r="AF53" s="9"/>
      <c r="AG53" s="124"/>
      <c r="AH53" s="138"/>
      <c r="AI53" s="138"/>
      <c r="AJ53" s="138"/>
      <c r="AK53" s="138"/>
      <c r="AL53" s="139"/>
      <c r="AM53" s="139"/>
      <c r="AN53" s="139"/>
      <c r="AO53" s="214"/>
      <c r="AP53" s="124"/>
      <c r="AQ53" s="124"/>
      <c r="AR53" s="124"/>
      <c r="AS53" s="124"/>
      <c r="AT53" s="124"/>
      <c r="AU53" s="124"/>
      <c r="AV53" s="7"/>
      <c r="AW53" s="182" t="s">
        <v>105</v>
      </c>
      <c r="AX53" s="178"/>
      <c r="AY53" s="122" t="s">
        <v>75</v>
      </c>
      <c r="AZ53" s="83" t="s">
        <v>282</v>
      </c>
      <c r="BA53" s="118" t="s">
        <v>107</v>
      </c>
      <c r="BB53" s="136" t="s">
        <v>283</v>
      </c>
      <c r="BC53" s="62" t="s">
        <v>72</v>
      </c>
    </row>
    <row r="54" spans="1:56" customFormat="1" x14ac:dyDescent="0.25">
      <c r="A54" s="2"/>
      <c r="B54" s="175" t="s">
        <v>162</v>
      </c>
      <c r="C54" s="112" t="s">
        <v>310</v>
      </c>
      <c r="D54" s="112" t="s">
        <v>311</v>
      </c>
      <c r="E54" s="176" t="s">
        <v>312</v>
      </c>
      <c r="F54" s="176" t="s">
        <v>95</v>
      </c>
      <c r="G54" s="176" t="s">
        <v>89</v>
      </c>
      <c r="H54" s="176" t="s">
        <v>313</v>
      </c>
      <c r="I54" s="176" t="s">
        <v>314</v>
      </c>
      <c r="J54" s="274" t="s">
        <v>280</v>
      </c>
      <c r="K54" s="218"/>
      <c r="L54" s="38">
        <v>1809</v>
      </c>
      <c r="M54" s="217"/>
      <c r="N54" s="217"/>
      <c r="O54" s="38"/>
      <c r="P54" s="62" t="s">
        <v>94</v>
      </c>
      <c r="Q54" s="62" t="s">
        <v>95</v>
      </c>
      <c r="R54" s="62"/>
      <c r="S54" s="62"/>
      <c r="T54" s="62"/>
      <c r="U54" s="44" t="s">
        <v>103</v>
      </c>
      <c r="V54" s="44" t="s">
        <v>104</v>
      </c>
      <c r="W54" s="44"/>
      <c r="X54" s="44"/>
      <c r="Y54" s="44"/>
      <c r="Z54" s="38" t="s">
        <v>315</v>
      </c>
      <c r="AA54" s="38" t="s">
        <v>316</v>
      </c>
      <c r="AB54" s="181" t="s">
        <v>270</v>
      </c>
      <c r="AC54" s="181" t="s">
        <v>95</v>
      </c>
      <c r="AD54" s="9"/>
      <c r="AE54" s="9"/>
      <c r="AF54" s="9"/>
      <c r="AG54" s="7"/>
      <c r="AH54" s="134"/>
      <c r="AI54" s="134"/>
      <c r="AJ54" s="134"/>
      <c r="AK54" s="134"/>
      <c r="AL54" s="135"/>
      <c r="AM54" s="135"/>
      <c r="AN54" s="135"/>
      <c r="AO54" s="214"/>
      <c r="AP54" s="7"/>
      <c r="AQ54" s="7"/>
      <c r="AR54" s="7"/>
      <c r="AS54" s="7"/>
      <c r="AT54" s="7"/>
      <c r="AU54" s="7"/>
      <c r="AV54" s="7"/>
      <c r="AW54" s="182" t="s">
        <v>317</v>
      </c>
      <c r="AX54" s="38" t="s">
        <v>306</v>
      </c>
      <c r="AY54" s="122" t="s">
        <v>75</v>
      </c>
      <c r="AZ54" s="83" t="s">
        <v>318</v>
      </c>
      <c r="BA54" s="118" t="s">
        <v>319</v>
      </c>
      <c r="BB54" s="136" t="s">
        <v>320</v>
      </c>
      <c r="BC54" s="62" t="s">
        <v>72</v>
      </c>
    </row>
    <row r="55" spans="1:56" customFormat="1" x14ac:dyDescent="0.25">
      <c r="A55" s="2"/>
      <c r="B55" s="175" t="s">
        <v>91</v>
      </c>
      <c r="C55" s="183" t="s">
        <v>293</v>
      </c>
      <c r="D55" s="183" t="s">
        <v>294</v>
      </c>
      <c r="E55" s="142" t="s">
        <v>279</v>
      </c>
      <c r="F55" s="176" t="s">
        <v>95</v>
      </c>
      <c r="G55" s="142" t="s">
        <v>89</v>
      </c>
      <c r="H55" s="142"/>
      <c r="I55" s="142"/>
      <c r="J55" s="277" t="s">
        <v>295</v>
      </c>
      <c r="K55" s="130"/>
      <c r="L55" s="130"/>
      <c r="M55" s="184"/>
      <c r="N55" s="184"/>
      <c r="O55" s="130" t="s">
        <v>97</v>
      </c>
      <c r="P55" s="185" t="s">
        <v>94</v>
      </c>
      <c r="Q55" s="62" t="s">
        <v>95</v>
      </c>
      <c r="R55" s="185"/>
      <c r="S55" s="185"/>
      <c r="T55" s="185"/>
      <c r="U55" s="186" t="s">
        <v>296</v>
      </c>
      <c r="V55" s="44" t="s">
        <v>104</v>
      </c>
      <c r="W55" s="186"/>
      <c r="X55" s="186"/>
      <c r="Y55" s="186"/>
      <c r="Z55" s="130"/>
      <c r="AA55" s="130" t="s">
        <v>297</v>
      </c>
      <c r="AB55" s="187" t="s">
        <v>298</v>
      </c>
      <c r="AC55" s="181" t="s">
        <v>299</v>
      </c>
      <c r="AD55" s="236"/>
      <c r="AE55" s="236"/>
      <c r="AF55" s="236"/>
      <c r="AG55" s="188"/>
      <c r="AH55" s="156"/>
      <c r="AI55" s="156"/>
      <c r="AJ55" s="156"/>
      <c r="AK55" s="156"/>
      <c r="AL55" s="157"/>
      <c r="AM55" s="157"/>
      <c r="AN55" s="157"/>
      <c r="AO55" s="214"/>
      <c r="AP55" s="188"/>
      <c r="AQ55" s="188"/>
      <c r="AR55" s="188"/>
      <c r="AS55" s="188"/>
      <c r="AT55" s="188"/>
      <c r="AU55" s="188"/>
      <c r="AV55" s="188"/>
      <c r="AW55" s="182" t="s">
        <v>105</v>
      </c>
      <c r="AX55" s="130"/>
      <c r="AY55" s="122" t="s">
        <v>75</v>
      </c>
      <c r="AZ55" s="83" t="s">
        <v>300</v>
      </c>
      <c r="BA55" s="118" t="s">
        <v>291</v>
      </c>
      <c r="BB55" s="136" t="s">
        <v>301</v>
      </c>
      <c r="BC55" s="62" t="s">
        <v>72</v>
      </c>
    </row>
    <row r="56" spans="1:56" customFormat="1" x14ac:dyDescent="0.25">
      <c r="A56" s="2"/>
      <c r="B56" s="175" t="s">
        <v>162</v>
      </c>
      <c r="C56" s="112" t="s">
        <v>459</v>
      </c>
      <c r="D56" s="112" t="s">
        <v>460</v>
      </c>
      <c r="E56" s="176" t="s">
        <v>279</v>
      </c>
      <c r="F56" s="176" t="s">
        <v>95</v>
      </c>
      <c r="G56" s="176" t="s">
        <v>89</v>
      </c>
      <c r="H56" s="176" t="s">
        <v>461</v>
      </c>
      <c r="I56" s="176" t="s">
        <v>324</v>
      </c>
      <c r="J56" s="38" t="s">
        <v>295</v>
      </c>
      <c r="K56" s="218"/>
      <c r="L56" s="38">
        <v>1810</v>
      </c>
      <c r="M56" s="217"/>
      <c r="N56" s="217"/>
      <c r="O56" s="38"/>
      <c r="P56" s="62" t="s">
        <v>94</v>
      </c>
      <c r="Q56" s="62" t="s">
        <v>95</v>
      </c>
      <c r="R56" s="62"/>
      <c r="S56" s="62"/>
      <c r="T56" s="62"/>
      <c r="U56" s="44" t="s">
        <v>103</v>
      </c>
      <c r="V56" s="44" t="s">
        <v>462</v>
      </c>
      <c r="W56" s="44"/>
      <c r="X56" s="44"/>
      <c r="Y56" s="44"/>
      <c r="Z56" s="265" t="s">
        <v>463</v>
      </c>
      <c r="AA56" s="38" t="s">
        <v>297</v>
      </c>
      <c r="AB56" s="283" t="s">
        <v>298</v>
      </c>
      <c r="AC56" s="181" t="s">
        <v>299</v>
      </c>
      <c r="AD56" s="9"/>
      <c r="AE56" s="9"/>
      <c r="AF56" s="9"/>
      <c r="AG56" s="7"/>
      <c r="AH56" s="134"/>
      <c r="AI56" s="134"/>
      <c r="AJ56" s="134"/>
      <c r="AK56" s="134"/>
      <c r="AL56" s="135"/>
      <c r="AM56" s="135"/>
      <c r="AN56" s="135"/>
      <c r="AO56" s="135"/>
      <c r="AP56" s="7"/>
      <c r="AQ56" s="7"/>
      <c r="AR56" s="7"/>
      <c r="AS56" s="7"/>
      <c r="AT56" s="7"/>
      <c r="AU56" s="7"/>
      <c r="AV56" s="7"/>
      <c r="AW56" s="182" t="s">
        <v>317</v>
      </c>
      <c r="AX56" s="38" t="s">
        <v>464</v>
      </c>
      <c r="AY56" s="122" t="s">
        <v>75</v>
      </c>
      <c r="AZ56" s="83" t="s">
        <v>465</v>
      </c>
      <c r="BA56" s="118" t="s">
        <v>466</v>
      </c>
      <c r="BB56" s="136" t="s">
        <v>467</v>
      </c>
      <c r="BC56" s="62" t="s">
        <v>72</v>
      </c>
    </row>
    <row r="57" spans="1:56" customFormat="1" x14ac:dyDescent="0.25">
      <c r="A57" s="2"/>
      <c r="B57" s="8" t="s">
        <v>109</v>
      </c>
      <c r="C57" s="112" t="s">
        <v>351</v>
      </c>
      <c r="D57" s="126" t="s">
        <v>352</v>
      </c>
      <c r="E57" s="6" t="s">
        <v>279</v>
      </c>
      <c r="F57" s="6" t="s">
        <v>95</v>
      </c>
      <c r="G57" s="140" t="s">
        <v>89</v>
      </c>
      <c r="H57" s="84" t="s">
        <v>353</v>
      </c>
      <c r="I57" s="6"/>
      <c r="J57" s="159" t="s">
        <v>209</v>
      </c>
      <c r="K57" s="158" t="s">
        <v>248</v>
      </c>
      <c r="L57" s="38"/>
      <c r="M57" s="7"/>
      <c r="N57" s="50"/>
      <c r="O57" s="7" t="s">
        <v>97</v>
      </c>
      <c r="P57" s="21" t="s">
        <v>94</v>
      </c>
      <c r="Q57" s="21" t="s">
        <v>95</v>
      </c>
      <c r="R57" s="21"/>
      <c r="S57" s="21"/>
      <c r="T57" s="21"/>
      <c r="U57" s="22" t="s">
        <v>103</v>
      </c>
      <c r="V57" s="22" t="s">
        <v>104</v>
      </c>
      <c r="W57" s="22"/>
      <c r="X57" s="22"/>
      <c r="Y57" s="22"/>
      <c r="Z57" s="37"/>
      <c r="AA57" s="7"/>
      <c r="AB57" s="9" t="s">
        <v>270</v>
      </c>
      <c r="AC57" s="85" t="s">
        <v>95</v>
      </c>
      <c r="AD57" s="9"/>
      <c r="AE57" s="9"/>
      <c r="AF57" s="9"/>
      <c r="AG57" s="37"/>
      <c r="AH57" s="86"/>
      <c r="AI57" s="86"/>
      <c r="AJ57" s="86"/>
      <c r="AK57" s="86"/>
      <c r="AL57" s="87"/>
      <c r="AM57" s="87"/>
      <c r="AN57" s="87"/>
      <c r="AO57" s="87"/>
      <c r="AP57" s="38" t="s">
        <v>209</v>
      </c>
      <c r="AQ57" s="7"/>
      <c r="AR57" s="7"/>
      <c r="AS57" s="7" t="s">
        <v>279</v>
      </c>
      <c r="AT57" s="119" t="s">
        <v>346</v>
      </c>
      <c r="AU57" s="119" t="s">
        <v>337</v>
      </c>
      <c r="AV57" s="7"/>
      <c r="AW57" s="7"/>
      <c r="AX57" s="7" t="s">
        <v>354</v>
      </c>
      <c r="AY57" s="116" t="s">
        <v>75</v>
      </c>
      <c r="AZ57" s="127" t="s">
        <v>355</v>
      </c>
      <c r="BA57" s="123" t="s">
        <v>215</v>
      </c>
      <c r="BB57" s="44" t="s">
        <v>356</v>
      </c>
      <c r="BC57" s="272" t="s">
        <v>72</v>
      </c>
    </row>
    <row r="58" spans="1:56" customFormat="1" ht="15.75" customHeight="1" x14ac:dyDescent="0.25">
      <c r="A58" s="2"/>
      <c r="B58" s="261" t="s">
        <v>416</v>
      </c>
      <c r="C58" s="150" t="s">
        <v>424</v>
      </c>
      <c r="D58" s="126" t="s">
        <v>448</v>
      </c>
      <c r="E58" s="266" t="s">
        <v>279</v>
      </c>
      <c r="F58" s="6" t="s">
        <v>95</v>
      </c>
      <c r="G58" s="140" t="s">
        <v>89</v>
      </c>
      <c r="H58" s="84" t="s">
        <v>446</v>
      </c>
      <c r="I58" s="6"/>
      <c r="J58" s="159">
        <v>1855</v>
      </c>
      <c r="K58" s="37"/>
      <c r="L58" s="38">
        <f>1855-46</f>
        <v>1809</v>
      </c>
      <c r="M58" s="7"/>
      <c r="N58" s="50"/>
      <c r="O58" s="7"/>
      <c r="P58" s="21" t="s">
        <v>94</v>
      </c>
      <c r="Q58" s="21" t="s">
        <v>95</v>
      </c>
      <c r="R58" s="21"/>
      <c r="S58" s="21"/>
      <c r="T58" s="21" t="s">
        <v>421</v>
      </c>
      <c r="U58" s="22" t="s">
        <v>103</v>
      </c>
      <c r="V58" s="22" t="s">
        <v>104</v>
      </c>
      <c r="W58" s="22"/>
      <c r="X58" s="22"/>
      <c r="Y58" s="22" t="s">
        <v>447</v>
      </c>
      <c r="Z58" s="37"/>
      <c r="AA58" s="7"/>
      <c r="AB58" s="9" t="s">
        <v>417</v>
      </c>
      <c r="AC58" s="9" t="s">
        <v>299</v>
      </c>
      <c r="AD58" s="9"/>
      <c r="AE58" s="9"/>
      <c r="AF58" s="9"/>
      <c r="AG58" s="267" t="s">
        <v>425</v>
      </c>
      <c r="AH58" s="86"/>
      <c r="AI58" s="86"/>
      <c r="AJ58" s="86"/>
      <c r="AK58" s="86"/>
      <c r="AL58" s="87"/>
      <c r="AM58" s="87"/>
      <c r="AN58" s="87"/>
      <c r="AO58" s="87"/>
      <c r="AP58" s="38"/>
      <c r="AQ58" s="7"/>
      <c r="AR58" s="7"/>
      <c r="AS58" s="7"/>
      <c r="AT58" s="119"/>
      <c r="AU58" s="119"/>
      <c r="AV58" s="7"/>
      <c r="AW58" s="119"/>
      <c r="AX58" s="7"/>
      <c r="AY58" s="116" t="s">
        <v>75</v>
      </c>
      <c r="AZ58" s="127"/>
      <c r="BA58" s="123"/>
      <c r="BB58" s="44"/>
      <c r="BC58" s="268" t="s">
        <v>445</v>
      </c>
      <c r="BD58" t="s">
        <v>72</v>
      </c>
    </row>
    <row r="59" spans="1:56" x14ac:dyDescent="0.25">
      <c r="E59" s="174"/>
      <c r="F59" s="174"/>
      <c r="H59" s="174"/>
      <c r="I59" s="174"/>
      <c r="J59" s="276"/>
      <c r="K59" s="174"/>
      <c r="L59" s="174"/>
      <c r="M59" s="174"/>
      <c r="N59" s="174"/>
      <c r="O59" s="174"/>
      <c r="P59" s="174"/>
      <c r="Q59" s="174"/>
      <c r="R59" s="174"/>
      <c r="S59" s="174"/>
      <c r="T59" s="174"/>
      <c r="U59" s="174"/>
      <c r="V59" s="174"/>
      <c r="W59" s="174"/>
      <c r="X59" s="174"/>
      <c r="Y59" s="174"/>
      <c r="Z59" s="174"/>
      <c r="AA59" s="174"/>
      <c r="AB59" s="174"/>
      <c r="AC59" s="174"/>
      <c r="BC59" s="19"/>
    </row>
    <row r="60" spans="1:56" customFormat="1" x14ac:dyDescent="0.25">
      <c r="A60" s="2"/>
      <c r="B60" s="221" t="s">
        <v>148</v>
      </c>
      <c r="C60" s="112" t="s">
        <v>252</v>
      </c>
      <c r="D60" s="112" t="s">
        <v>253</v>
      </c>
      <c r="E60" s="222" t="s">
        <v>254</v>
      </c>
      <c r="F60" s="223" t="s">
        <v>95</v>
      </c>
      <c r="G60" s="89" t="s">
        <v>89</v>
      </c>
      <c r="H60" s="41"/>
      <c r="I60" s="224"/>
      <c r="J60" s="274">
        <v>1814</v>
      </c>
      <c r="K60" s="356" t="s">
        <v>256</v>
      </c>
      <c r="L60" s="357"/>
      <c r="M60" s="356"/>
      <c r="N60" s="356" t="s">
        <v>256</v>
      </c>
      <c r="O60" s="35" t="s">
        <v>97</v>
      </c>
      <c r="P60" s="225" t="s">
        <v>94</v>
      </c>
      <c r="Q60" s="225" t="s">
        <v>95</v>
      </c>
      <c r="R60" s="225"/>
      <c r="S60" s="225"/>
      <c r="T60" s="225"/>
      <c r="U60" s="226" t="s">
        <v>103</v>
      </c>
      <c r="V60" s="226" t="s">
        <v>104</v>
      </c>
      <c r="W60" s="226"/>
      <c r="X60" s="226"/>
      <c r="Y60" s="226"/>
      <c r="Z60" s="37"/>
      <c r="AA60" s="35"/>
      <c r="AB60" s="227"/>
      <c r="AC60" s="227"/>
      <c r="AD60" s="227"/>
      <c r="AE60" s="227"/>
      <c r="AF60" s="227"/>
      <c r="AG60" s="36"/>
      <c r="AH60" s="228"/>
      <c r="AI60" s="229"/>
      <c r="AJ60" s="229"/>
      <c r="AK60" s="229"/>
      <c r="AL60" s="230"/>
      <c r="AM60" s="230"/>
      <c r="AN60" s="230"/>
      <c r="AO60" s="230"/>
      <c r="AP60" s="231"/>
      <c r="AQ60" s="232"/>
      <c r="AR60" s="35"/>
      <c r="AS60" s="215"/>
      <c r="AT60" s="231"/>
      <c r="AU60" s="231"/>
      <c r="AV60" s="215"/>
      <c r="AW60" s="19"/>
      <c r="AX60" s="19" t="s">
        <v>105</v>
      </c>
      <c r="AY60" s="233" t="s">
        <v>74</v>
      </c>
      <c r="AZ60" s="117" t="s">
        <v>257</v>
      </c>
      <c r="BA60" s="234" t="s">
        <v>258</v>
      </c>
      <c r="BB60" s="133" t="s">
        <v>259</v>
      </c>
      <c r="BC60" s="271" t="s">
        <v>72</v>
      </c>
    </row>
    <row r="61" spans="1:56" customFormat="1" x14ac:dyDescent="0.25">
      <c r="A61" s="2"/>
      <c r="B61" s="189" t="s">
        <v>260</v>
      </c>
      <c r="C61" s="112" t="s">
        <v>261</v>
      </c>
      <c r="D61" s="112" t="s">
        <v>262</v>
      </c>
      <c r="E61" s="41" t="s">
        <v>263</v>
      </c>
      <c r="F61" s="41" t="s">
        <v>95</v>
      </c>
      <c r="G61" s="89" t="s">
        <v>89</v>
      </c>
      <c r="H61" s="41"/>
      <c r="I61" s="41"/>
      <c r="J61" s="281" t="s">
        <v>264</v>
      </c>
      <c r="K61" s="270" t="s">
        <v>255</v>
      </c>
      <c r="L61" s="36"/>
      <c r="M61" s="82"/>
      <c r="N61" s="36"/>
      <c r="O61" s="35" t="s">
        <v>97</v>
      </c>
      <c r="P61" s="42" t="s">
        <v>94</v>
      </c>
      <c r="Q61" s="42" t="s">
        <v>95</v>
      </c>
      <c r="R61" s="42"/>
      <c r="S61" s="42"/>
      <c r="T61" s="42"/>
      <c r="U61" s="43" t="s">
        <v>103</v>
      </c>
      <c r="V61" s="43" t="s">
        <v>104</v>
      </c>
      <c r="W61" s="43"/>
      <c r="X61" s="43"/>
      <c r="Y61" s="43"/>
      <c r="Z61" s="82"/>
      <c r="AA61" s="82"/>
      <c r="AB61" s="212"/>
      <c r="AC61" s="212"/>
      <c r="AD61" s="212"/>
      <c r="AE61" s="212"/>
      <c r="AF61" s="212"/>
      <c r="AG61" s="36"/>
      <c r="AH61" s="235"/>
      <c r="AI61" s="213"/>
      <c r="AJ61" s="213"/>
      <c r="AK61" s="213"/>
      <c r="AL61" s="214"/>
      <c r="AM61" s="214"/>
      <c r="AN61" s="214"/>
      <c r="AO61" s="214"/>
      <c r="AP61" s="182"/>
      <c r="AQ61" s="182"/>
      <c r="AR61" s="35"/>
      <c r="AS61" s="35"/>
      <c r="AT61" s="215"/>
      <c r="AU61" s="35"/>
      <c r="AV61" s="35"/>
      <c r="AW61" s="19"/>
      <c r="AX61" s="19" t="s">
        <v>105</v>
      </c>
      <c r="AY61" s="116" t="s">
        <v>74</v>
      </c>
      <c r="AZ61" s="117" t="s">
        <v>265</v>
      </c>
      <c r="BA61" s="216" t="s">
        <v>266</v>
      </c>
      <c r="BB61" s="133" t="s">
        <v>267</v>
      </c>
      <c r="BC61" s="271" t="s">
        <v>72</v>
      </c>
    </row>
    <row r="62" spans="1:56" customFormat="1" x14ac:dyDescent="0.25">
      <c r="A62" s="2"/>
      <c r="B62" s="175" t="s">
        <v>91</v>
      </c>
      <c r="C62" s="183" t="s">
        <v>284</v>
      </c>
      <c r="D62" s="183" t="s">
        <v>285</v>
      </c>
      <c r="E62" s="142" t="s">
        <v>159</v>
      </c>
      <c r="F62" s="176" t="s">
        <v>95</v>
      </c>
      <c r="G62" s="142" t="s">
        <v>89</v>
      </c>
      <c r="H62" s="142"/>
      <c r="I62" s="142"/>
      <c r="J62" s="277" t="s">
        <v>286</v>
      </c>
      <c r="K62" s="130"/>
      <c r="L62" s="130"/>
      <c r="M62" s="184"/>
      <c r="N62" s="184"/>
      <c r="O62" s="130" t="s">
        <v>97</v>
      </c>
      <c r="P62" s="185" t="s">
        <v>94</v>
      </c>
      <c r="Q62" s="62" t="s">
        <v>95</v>
      </c>
      <c r="R62" s="185"/>
      <c r="S62" s="185"/>
      <c r="T62" s="185"/>
      <c r="U62" s="186" t="s">
        <v>103</v>
      </c>
      <c r="V62" s="44" t="s">
        <v>104</v>
      </c>
      <c r="W62" s="186"/>
      <c r="X62" s="186"/>
      <c r="Y62" s="186"/>
      <c r="Z62" s="130"/>
      <c r="AA62" s="130" t="s">
        <v>287</v>
      </c>
      <c r="AB62" s="187" t="s">
        <v>288</v>
      </c>
      <c r="AC62" s="181" t="s">
        <v>289</v>
      </c>
      <c r="AD62" s="236"/>
      <c r="AE62" s="236"/>
      <c r="AF62" s="236"/>
      <c r="AG62" s="129"/>
      <c r="AH62" s="143"/>
      <c r="AI62" s="143"/>
      <c r="AJ62" s="143"/>
      <c r="AK62" s="143"/>
      <c r="AL62" s="144"/>
      <c r="AM62" s="144"/>
      <c r="AN62" s="214"/>
      <c r="AO62" s="214"/>
      <c r="AP62" s="129"/>
      <c r="AQ62" s="129"/>
      <c r="AR62" s="129"/>
      <c r="AS62" s="129"/>
      <c r="AT62" s="129"/>
      <c r="AU62" s="129"/>
      <c r="AV62" s="129"/>
      <c r="AW62" s="182" t="s">
        <v>105</v>
      </c>
      <c r="AX62" s="130"/>
      <c r="AY62" s="122" t="s">
        <v>75</v>
      </c>
      <c r="AZ62" s="83" t="s">
        <v>290</v>
      </c>
      <c r="BA62" s="118" t="s">
        <v>291</v>
      </c>
      <c r="BB62" s="136" t="s">
        <v>292</v>
      </c>
      <c r="BC62" s="62" t="s">
        <v>72</v>
      </c>
    </row>
    <row r="63" spans="1:56" customFormat="1" x14ac:dyDescent="0.25">
      <c r="A63" s="2"/>
      <c r="B63" s="175" t="s">
        <v>162</v>
      </c>
      <c r="C63" s="112" t="s">
        <v>321</v>
      </c>
      <c r="D63" s="112" t="s">
        <v>322</v>
      </c>
      <c r="E63" s="176" t="s">
        <v>263</v>
      </c>
      <c r="F63" s="176" t="s">
        <v>95</v>
      </c>
      <c r="G63" s="176" t="s">
        <v>89</v>
      </c>
      <c r="H63" s="176" t="s">
        <v>323</v>
      </c>
      <c r="I63" s="176" t="s">
        <v>324</v>
      </c>
      <c r="J63" s="274" t="s">
        <v>286</v>
      </c>
      <c r="K63" s="218"/>
      <c r="L63" s="38">
        <v>1813</v>
      </c>
      <c r="M63" s="217"/>
      <c r="N63" s="217"/>
      <c r="O63" s="38"/>
      <c r="P63" s="62" t="s">
        <v>94</v>
      </c>
      <c r="Q63" s="62" t="s">
        <v>95</v>
      </c>
      <c r="R63" s="62"/>
      <c r="S63" s="62"/>
      <c r="T63" s="62"/>
      <c r="U63" s="44" t="s">
        <v>103</v>
      </c>
      <c r="V63" s="44" t="s">
        <v>104</v>
      </c>
      <c r="W63" s="44"/>
      <c r="X63" s="44"/>
      <c r="Y63" s="44"/>
      <c r="Z63" s="265" t="s">
        <v>325</v>
      </c>
      <c r="AA63" s="38" t="s">
        <v>287</v>
      </c>
      <c r="AB63" s="181" t="s">
        <v>288</v>
      </c>
      <c r="AC63" s="181" t="s">
        <v>289</v>
      </c>
      <c r="AD63" s="9"/>
      <c r="AE63" s="9"/>
      <c r="AF63" s="9"/>
      <c r="AG63" s="7"/>
      <c r="AH63" s="134"/>
      <c r="AI63" s="134"/>
      <c r="AJ63" s="134"/>
      <c r="AK63" s="134"/>
      <c r="AL63" s="135"/>
      <c r="AM63" s="135"/>
      <c r="AN63" s="135"/>
      <c r="AO63" s="214"/>
      <c r="AP63" s="7"/>
      <c r="AQ63" s="7"/>
      <c r="AR63" s="7"/>
      <c r="AS63" s="7"/>
      <c r="AT63" s="7"/>
      <c r="AU63" s="7"/>
      <c r="AV63" s="7"/>
      <c r="AW63" s="182" t="s">
        <v>317</v>
      </c>
      <c r="AX63" s="38" t="s">
        <v>326</v>
      </c>
      <c r="AY63" s="122" t="s">
        <v>75</v>
      </c>
      <c r="AZ63" s="83" t="s">
        <v>327</v>
      </c>
      <c r="BA63" s="118" t="s">
        <v>328</v>
      </c>
      <c r="BB63" s="136" t="s">
        <v>329</v>
      </c>
      <c r="BC63" s="62" t="s">
        <v>72</v>
      </c>
    </row>
    <row r="64" spans="1:56" customFormat="1" x14ac:dyDescent="0.25">
      <c r="A64" s="2"/>
      <c r="B64" s="8" t="s">
        <v>330</v>
      </c>
      <c r="C64" s="112" t="s">
        <v>331</v>
      </c>
      <c r="D64" s="126" t="s">
        <v>332</v>
      </c>
      <c r="E64" s="137" t="s">
        <v>159</v>
      </c>
      <c r="F64" s="152" t="s">
        <v>95</v>
      </c>
      <c r="G64" s="152" t="s">
        <v>89</v>
      </c>
      <c r="H64" s="237"/>
      <c r="I64" s="6" t="s">
        <v>105</v>
      </c>
      <c r="J64" s="278">
        <v>1835</v>
      </c>
      <c r="K64" s="153"/>
      <c r="L64" s="238"/>
      <c r="M64" s="120"/>
      <c r="N64" s="120"/>
      <c r="O64" s="7" t="s">
        <v>333</v>
      </c>
      <c r="P64" s="154" t="s">
        <v>94</v>
      </c>
      <c r="Q64" s="21" t="s">
        <v>95</v>
      </c>
      <c r="R64" s="154"/>
      <c r="S64" s="154"/>
      <c r="T64" s="154"/>
      <c r="U64" s="206" t="s">
        <v>103</v>
      </c>
      <c r="V64" s="22" t="s">
        <v>104</v>
      </c>
      <c r="W64" s="206"/>
      <c r="X64" s="206"/>
      <c r="Y64" s="206"/>
      <c r="Z64" s="239"/>
      <c r="AA64" s="120" t="s">
        <v>334</v>
      </c>
      <c r="AB64" s="155" t="s">
        <v>288</v>
      </c>
      <c r="AC64" s="85" t="s">
        <v>289</v>
      </c>
      <c r="AD64" s="155"/>
      <c r="AE64" s="155"/>
      <c r="AF64" s="155"/>
      <c r="AG64" s="239"/>
      <c r="AH64" s="240"/>
      <c r="AI64" s="240"/>
      <c r="AJ64" s="240"/>
      <c r="AK64" s="240"/>
      <c r="AL64" s="241"/>
      <c r="AM64" s="241"/>
      <c r="AN64" s="241"/>
      <c r="AO64" s="241"/>
      <c r="AP64" s="7">
        <v>1835</v>
      </c>
      <c r="AQ64" s="178">
        <v>91</v>
      </c>
      <c r="AR64" s="121"/>
      <c r="AS64" s="242" t="s">
        <v>335</v>
      </c>
      <c r="AT64" s="7" t="s">
        <v>336</v>
      </c>
      <c r="AU64" s="7" t="s">
        <v>337</v>
      </c>
      <c r="AV64" s="7" t="s">
        <v>105</v>
      </c>
      <c r="AW64" s="121"/>
      <c r="AX64" s="121"/>
      <c r="AY64" s="243" t="s">
        <v>75</v>
      </c>
      <c r="AZ64" s="244" t="s">
        <v>338</v>
      </c>
      <c r="BA64" s="118" t="s">
        <v>339</v>
      </c>
      <c r="BB64" s="44" t="s">
        <v>340</v>
      </c>
      <c r="BC64" s="272" t="s">
        <v>72</v>
      </c>
    </row>
    <row r="65" spans="1:56" customFormat="1" x14ac:dyDescent="0.25">
      <c r="A65" s="2"/>
      <c r="B65" s="8" t="s">
        <v>109</v>
      </c>
      <c r="C65" s="112" t="s">
        <v>357</v>
      </c>
      <c r="D65" s="126" t="s">
        <v>358</v>
      </c>
      <c r="E65" s="6" t="s">
        <v>263</v>
      </c>
      <c r="F65" s="6" t="s">
        <v>95</v>
      </c>
      <c r="G65" s="140" t="s">
        <v>89</v>
      </c>
      <c r="H65" s="84"/>
      <c r="I65" s="6"/>
      <c r="J65" s="159" t="s">
        <v>209</v>
      </c>
      <c r="K65" s="37" t="s">
        <v>256</v>
      </c>
      <c r="L65" s="7"/>
      <c r="M65" s="7"/>
      <c r="N65" s="50"/>
      <c r="O65" s="7" t="s">
        <v>97</v>
      </c>
      <c r="P65" s="21" t="s">
        <v>94</v>
      </c>
      <c r="Q65" s="21" t="s">
        <v>95</v>
      </c>
      <c r="R65" s="260"/>
      <c r="S65" s="260"/>
      <c r="T65" s="260"/>
      <c r="U65" s="22" t="s">
        <v>103</v>
      </c>
      <c r="V65" s="22" t="s">
        <v>104</v>
      </c>
      <c r="W65" s="22"/>
      <c r="X65" s="22"/>
      <c r="Y65" s="22"/>
      <c r="Z65" s="37"/>
      <c r="AA65" s="7"/>
      <c r="AB65" s="9"/>
      <c r="AC65" s="85" t="s">
        <v>105</v>
      </c>
      <c r="AD65" s="9"/>
      <c r="AE65" s="9"/>
      <c r="AF65" s="9"/>
      <c r="AG65" s="37"/>
      <c r="AH65" s="86"/>
      <c r="AI65" s="86"/>
      <c r="AJ65" s="86"/>
      <c r="AK65" s="86"/>
      <c r="AL65" s="87"/>
      <c r="AM65" s="87"/>
      <c r="AN65" s="87"/>
      <c r="AO65" s="87"/>
      <c r="AP65" s="38" t="s">
        <v>209</v>
      </c>
      <c r="AQ65" s="7"/>
      <c r="AR65" s="7"/>
      <c r="AS65" s="7" t="s">
        <v>263</v>
      </c>
      <c r="AT65" s="119" t="s">
        <v>346</v>
      </c>
      <c r="AU65" s="119" t="s">
        <v>117</v>
      </c>
      <c r="AV65" s="7"/>
      <c r="AW65" s="7" t="s">
        <v>359</v>
      </c>
      <c r="AX65" s="7" t="s">
        <v>360</v>
      </c>
      <c r="AY65" s="116" t="s">
        <v>75</v>
      </c>
      <c r="AZ65" s="127" t="s">
        <v>361</v>
      </c>
      <c r="BA65" s="123" t="s">
        <v>215</v>
      </c>
      <c r="BB65" s="44" t="s">
        <v>362</v>
      </c>
      <c r="BC65" s="272" t="s">
        <v>72</v>
      </c>
    </row>
    <row r="66" spans="1:56" customFormat="1" x14ac:dyDescent="0.25">
      <c r="A66" s="2"/>
      <c r="B66" s="8" t="s">
        <v>109</v>
      </c>
      <c r="C66" s="112" t="s">
        <v>363</v>
      </c>
      <c r="D66" s="126" t="s">
        <v>364</v>
      </c>
      <c r="E66" s="6" t="s">
        <v>159</v>
      </c>
      <c r="F66" s="6" t="s">
        <v>95</v>
      </c>
      <c r="G66" s="140" t="s">
        <v>89</v>
      </c>
      <c r="H66" s="84"/>
      <c r="I66" s="6"/>
      <c r="J66" s="159" t="s">
        <v>209</v>
      </c>
      <c r="K66" s="158" t="s">
        <v>430</v>
      </c>
      <c r="L66" s="7"/>
      <c r="M66" s="7"/>
      <c r="N66" s="50"/>
      <c r="O66" s="7" t="s">
        <v>97</v>
      </c>
      <c r="P66" s="21" t="s">
        <v>94</v>
      </c>
      <c r="Q66" s="21" t="s">
        <v>95</v>
      </c>
      <c r="R66" s="21"/>
      <c r="S66" s="21"/>
      <c r="T66" s="21"/>
      <c r="U66" s="22" t="s">
        <v>103</v>
      </c>
      <c r="V66" s="22" t="s">
        <v>104</v>
      </c>
      <c r="W66" s="22"/>
      <c r="X66" s="22"/>
      <c r="Y66" s="22"/>
      <c r="Z66" s="37" t="s">
        <v>365</v>
      </c>
      <c r="AA66" s="7"/>
      <c r="AB66" s="9" t="s">
        <v>288</v>
      </c>
      <c r="AC66" s="85" t="s">
        <v>289</v>
      </c>
      <c r="AD66" s="9"/>
      <c r="AE66" s="9"/>
      <c r="AF66" s="9"/>
      <c r="AG66" s="37"/>
      <c r="AH66" s="86"/>
      <c r="AI66" s="86"/>
      <c r="AJ66" s="86"/>
      <c r="AK66" s="86"/>
      <c r="AL66" s="87"/>
      <c r="AM66" s="87"/>
      <c r="AN66" s="87"/>
      <c r="AO66" s="87"/>
      <c r="AP66" s="38" t="s">
        <v>209</v>
      </c>
      <c r="AQ66" s="7"/>
      <c r="AR66" s="7"/>
      <c r="AS66" s="7" t="s">
        <v>159</v>
      </c>
      <c r="AT66" s="119" t="s">
        <v>346</v>
      </c>
      <c r="AU66" s="119" t="s">
        <v>337</v>
      </c>
      <c r="AV66" s="7"/>
      <c r="AW66" s="7"/>
      <c r="AX66" s="7" t="s">
        <v>366</v>
      </c>
      <c r="AY66" s="116" t="s">
        <v>75</v>
      </c>
      <c r="AZ66" s="127" t="s">
        <v>367</v>
      </c>
      <c r="BA66" s="123" t="s">
        <v>215</v>
      </c>
      <c r="BB66" s="44" t="s">
        <v>368</v>
      </c>
      <c r="BC66" s="272" t="s">
        <v>72</v>
      </c>
    </row>
    <row r="67" spans="1:56" customFormat="1" x14ac:dyDescent="0.25">
      <c r="A67" s="2"/>
      <c r="B67" s="8" t="s">
        <v>109</v>
      </c>
      <c r="C67" s="112" t="s">
        <v>369</v>
      </c>
      <c r="D67" s="126" t="s">
        <v>370</v>
      </c>
      <c r="E67" s="6" t="s">
        <v>263</v>
      </c>
      <c r="F67" s="6" t="s">
        <v>95</v>
      </c>
      <c r="G67" s="6" t="s">
        <v>89</v>
      </c>
      <c r="H67" s="84" t="s">
        <v>371</v>
      </c>
      <c r="I67" s="6" t="s">
        <v>343</v>
      </c>
      <c r="J67" s="159" t="s">
        <v>372</v>
      </c>
      <c r="K67" s="158" t="s">
        <v>256</v>
      </c>
      <c r="L67" s="38"/>
      <c r="M67" s="7"/>
      <c r="N67" s="50"/>
      <c r="O67" s="7" t="s">
        <v>97</v>
      </c>
      <c r="P67" s="21" t="s">
        <v>94</v>
      </c>
      <c r="Q67" s="21" t="s">
        <v>95</v>
      </c>
      <c r="R67" s="21"/>
      <c r="S67" s="21"/>
      <c r="T67" s="21"/>
      <c r="U67" s="22" t="s">
        <v>373</v>
      </c>
      <c r="V67" s="22" t="s">
        <v>104</v>
      </c>
      <c r="W67" s="22"/>
      <c r="X67" s="22"/>
      <c r="Y67" s="22"/>
      <c r="Z67" s="37"/>
      <c r="AA67" s="7"/>
      <c r="AB67" s="9"/>
      <c r="AC67" s="85" t="s">
        <v>105</v>
      </c>
      <c r="AD67" s="9"/>
      <c r="AE67" s="9"/>
      <c r="AF67" s="9"/>
      <c r="AG67" s="37"/>
      <c r="AH67" s="86"/>
      <c r="AI67" s="86"/>
      <c r="AJ67" s="86"/>
      <c r="AK67" s="86"/>
      <c r="AL67" s="87"/>
      <c r="AM67" s="87"/>
      <c r="AN67" s="87"/>
      <c r="AO67" s="87"/>
      <c r="AP67" s="38" t="s">
        <v>372</v>
      </c>
      <c r="AQ67" s="10" t="s">
        <v>374</v>
      </c>
      <c r="AR67" s="7"/>
      <c r="AS67" s="7" t="s">
        <v>375</v>
      </c>
      <c r="AT67" s="119" t="s">
        <v>346</v>
      </c>
      <c r="AU67" s="119" t="s">
        <v>117</v>
      </c>
      <c r="AV67" s="7" t="s">
        <v>343</v>
      </c>
      <c r="AW67" s="7"/>
      <c r="AX67" s="7"/>
      <c r="AY67" s="116" t="s">
        <v>75</v>
      </c>
      <c r="AZ67" s="127" t="s">
        <v>376</v>
      </c>
      <c r="BA67" s="123" t="s">
        <v>377</v>
      </c>
      <c r="BB67" s="44" t="s">
        <v>378</v>
      </c>
      <c r="BC67" s="272" t="s">
        <v>72</v>
      </c>
    </row>
    <row r="68" spans="1:56" customFormat="1" x14ac:dyDescent="0.25">
      <c r="A68" s="2"/>
      <c r="B68" s="8" t="s">
        <v>109</v>
      </c>
      <c r="C68" s="112" t="s">
        <v>379</v>
      </c>
      <c r="D68" s="126" t="s">
        <v>380</v>
      </c>
      <c r="E68" s="6" t="s">
        <v>159</v>
      </c>
      <c r="F68" s="6" t="s">
        <v>381</v>
      </c>
      <c r="G68" s="6" t="s">
        <v>89</v>
      </c>
      <c r="H68" s="84" t="s">
        <v>382</v>
      </c>
      <c r="I68" s="6" t="s">
        <v>343</v>
      </c>
      <c r="J68" s="159" t="s">
        <v>372</v>
      </c>
      <c r="K68" s="158">
        <v>1813</v>
      </c>
      <c r="L68" s="38"/>
      <c r="M68" s="7"/>
      <c r="N68" s="50"/>
      <c r="O68" s="7" t="s">
        <v>97</v>
      </c>
      <c r="P68" s="21" t="s">
        <v>94</v>
      </c>
      <c r="Q68" s="21" t="s">
        <v>381</v>
      </c>
      <c r="R68" s="21"/>
      <c r="S68" s="21"/>
      <c r="T68" s="21"/>
      <c r="U68" s="22" t="s">
        <v>373</v>
      </c>
      <c r="V68" s="22" t="s">
        <v>104</v>
      </c>
      <c r="W68" s="22"/>
      <c r="X68" s="22"/>
      <c r="Y68" s="22"/>
      <c r="Z68" s="37"/>
      <c r="AA68" s="7"/>
      <c r="AB68" s="9" t="s">
        <v>383</v>
      </c>
      <c r="AC68" s="85" t="s">
        <v>289</v>
      </c>
      <c r="AD68" s="9"/>
      <c r="AE68" s="9"/>
      <c r="AF68" s="9"/>
      <c r="AG68" s="37"/>
      <c r="AH68" s="86"/>
      <c r="AI68" s="86"/>
      <c r="AJ68" s="86"/>
      <c r="AK68" s="86"/>
      <c r="AL68" s="87"/>
      <c r="AM68" s="87"/>
      <c r="AN68" s="87"/>
      <c r="AO68" s="87"/>
      <c r="AP68" s="38" t="s">
        <v>372</v>
      </c>
      <c r="AQ68" s="10" t="s">
        <v>384</v>
      </c>
      <c r="AR68" s="7"/>
      <c r="AS68" s="7" t="s">
        <v>385</v>
      </c>
      <c r="AT68" s="119" t="s">
        <v>346</v>
      </c>
      <c r="AU68" s="119" t="s">
        <v>337</v>
      </c>
      <c r="AV68" s="7" t="s">
        <v>343</v>
      </c>
      <c r="AW68" s="7"/>
      <c r="AX68" s="7" t="s">
        <v>386</v>
      </c>
      <c r="AY68" s="116" t="s">
        <v>75</v>
      </c>
      <c r="AZ68" s="127" t="s">
        <v>387</v>
      </c>
      <c r="BA68" s="123" t="s">
        <v>377</v>
      </c>
      <c r="BB68" s="44" t="s">
        <v>388</v>
      </c>
      <c r="BC68" s="272" t="s">
        <v>72</v>
      </c>
    </row>
    <row r="69" spans="1:56" customFormat="1" ht="15.75" customHeight="1" x14ac:dyDescent="0.25">
      <c r="A69" s="2"/>
      <c r="B69" s="261" t="s">
        <v>416</v>
      </c>
      <c r="C69" s="150" t="s">
        <v>427</v>
      </c>
      <c r="D69" s="126" t="s">
        <v>428</v>
      </c>
      <c r="E69" s="6" t="s">
        <v>159</v>
      </c>
      <c r="F69" s="6" t="s">
        <v>95</v>
      </c>
      <c r="G69" s="6" t="s">
        <v>89</v>
      </c>
      <c r="H69" s="84" t="s">
        <v>426</v>
      </c>
      <c r="I69" s="6"/>
      <c r="J69" s="159">
        <v>1891</v>
      </c>
      <c r="K69" s="37"/>
      <c r="L69" s="38">
        <f>1891-85</f>
        <v>1806</v>
      </c>
      <c r="M69" s="7"/>
      <c r="N69" s="50"/>
      <c r="O69" s="7"/>
      <c r="P69" s="21" t="s">
        <v>94</v>
      </c>
      <c r="Q69" s="21" t="s">
        <v>381</v>
      </c>
      <c r="R69" s="21"/>
      <c r="S69" s="21"/>
      <c r="T69" s="21"/>
      <c r="U69" s="22" t="s">
        <v>373</v>
      </c>
      <c r="V69" s="22" t="s">
        <v>104</v>
      </c>
      <c r="W69" s="22"/>
      <c r="X69" s="22"/>
      <c r="Y69" s="22"/>
      <c r="Z69" s="37"/>
      <c r="AA69" s="7"/>
      <c r="AB69" s="9" t="s">
        <v>383</v>
      </c>
      <c r="AC69" s="85" t="s">
        <v>289</v>
      </c>
      <c r="AD69" s="9"/>
      <c r="AE69" s="9"/>
      <c r="AF69" s="9"/>
      <c r="AG69" s="7" t="s">
        <v>432</v>
      </c>
      <c r="AH69" s="86"/>
      <c r="AI69" s="86"/>
      <c r="AJ69" s="86"/>
      <c r="AK69" s="86"/>
      <c r="AL69" s="87"/>
      <c r="AM69" s="87"/>
      <c r="AN69" s="87"/>
      <c r="AO69" s="87"/>
      <c r="AP69" s="38"/>
      <c r="AQ69" s="7"/>
      <c r="AR69" s="7"/>
      <c r="AS69" s="7"/>
      <c r="AT69" s="119"/>
      <c r="AU69" s="119"/>
      <c r="AV69" s="7"/>
      <c r="AW69" s="119"/>
      <c r="AX69" s="7"/>
      <c r="AY69" s="116" t="s">
        <v>76</v>
      </c>
      <c r="AZ69" s="127"/>
      <c r="BA69" s="123"/>
      <c r="BB69" s="44"/>
      <c r="BC69" s="268" t="s">
        <v>431</v>
      </c>
      <c r="BD69" t="s">
        <v>72</v>
      </c>
    </row>
    <row r="70" spans="1:56" s="56" customFormat="1" ht="16.350000000000001" customHeight="1" thickBot="1" x14ac:dyDescent="0.3">
      <c r="A70" s="29"/>
      <c r="B70" s="30"/>
      <c r="C70" s="30"/>
      <c r="D70" s="30"/>
      <c r="E70" s="30"/>
      <c r="F70" s="30"/>
      <c r="G70" s="64"/>
      <c r="H70" s="30"/>
      <c r="I70" s="26"/>
      <c r="J70" s="26"/>
      <c r="AI70" s="2"/>
      <c r="AJ70" s="2"/>
      <c r="AK70" s="2"/>
      <c r="AL70" s="2"/>
      <c r="AM70" s="2"/>
      <c r="AN70" s="2"/>
      <c r="AO70" s="2"/>
      <c r="AP70" s="2"/>
    </row>
    <row r="71" spans="1:56" s="56" customFormat="1" ht="16.350000000000001" customHeight="1" x14ac:dyDescent="0.25">
      <c r="A71" s="55" t="s">
        <v>18</v>
      </c>
      <c r="AI71" s="2"/>
      <c r="AJ71" s="2"/>
      <c r="AK71" s="2"/>
      <c r="AL71" s="2"/>
      <c r="AM71" s="2"/>
      <c r="AN71" s="2"/>
      <c r="AO71" s="2"/>
      <c r="AP71" s="2"/>
    </row>
    <row r="72" spans="1:56" s="56" customFormat="1" ht="16.350000000000001" customHeight="1" x14ac:dyDescent="0.25">
      <c r="A72" s="25" t="s">
        <v>31</v>
      </c>
      <c r="B72" s="297" t="s">
        <v>468</v>
      </c>
      <c r="C72" s="297"/>
      <c r="D72" s="297"/>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row>
    <row r="73" spans="1:56" ht="31.5" customHeight="1" x14ac:dyDescent="0.25">
      <c r="A73" s="354">
        <v>2</v>
      </c>
      <c r="B73" s="355" t="s">
        <v>471</v>
      </c>
      <c r="C73" s="355"/>
      <c r="D73" s="355"/>
      <c r="E73" s="355"/>
      <c r="F73" s="355"/>
      <c r="G73" s="355"/>
      <c r="H73" s="355"/>
      <c r="I73" s="355"/>
      <c r="J73" s="355"/>
      <c r="K73" s="355"/>
      <c r="L73" s="355"/>
      <c r="M73" s="355"/>
      <c r="N73" s="355"/>
      <c r="O73" s="355"/>
      <c r="P73" s="355"/>
      <c r="Q73" s="355"/>
      <c r="R73" s="355"/>
      <c r="S73" s="355"/>
      <c r="T73" s="355"/>
      <c r="U73" s="355"/>
      <c r="V73" s="355"/>
      <c r="W73" s="355"/>
      <c r="X73" s="355"/>
      <c r="Y73" s="355"/>
      <c r="Z73" s="355"/>
      <c r="AA73" s="355"/>
      <c r="AB73" s="355"/>
      <c r="AC73" s="355"/>
      <c r="AD73" s="355"/>
      <c r="AE73" s="355"/>
      <c r="AF73" s="355"/>
      <c r="AG73" s="355"/>
      <c r="AH73" s="355"/>
      <c r="AI73" s="355"/>
      <c r="AJ73" s="355"/>
      <c r="AK73" s="355"/>
      <c r="AL73" s="355"/>
      <c r="AM73" s="355"/>
      <c r="AN73" s="355"/>
      <c r="AO73" s="355"/>
      <c r="AP73" s="355"/>
      <c r="AQ73" s="355"/>
      <c r="AR73" s="355"/>
      <c r="AS73" s="355"/>
      <c r="AT73" s="355"/>
      <c r="AU73" s="355"/>
      <c r="AV73" s="355"/>
      <c r="AW73" s="355"/>
      <c r="AX73" s="355"/>
    </row>
    <row r="74" spans="1:56" s="56" customFormat="1" ht="16.350000000000001" customHeight="1" thickBot="1" x14ac:dyDescent="0.3">
      <c r="A74" s="30"/>
      <c r="B74" s="30"/>
      <c r="C74" s="30"/>
      <c r="D74" s="30"/>
      <c r="E74" s="30"/>
      <c r="F74" s="30"/>
      <c r="G74" s="30"/>
      <c r="H74" s="30"/>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2"/>
      <c r="AJ74" s="2"/>
      <c r="AK74" s="2"/>
      <c r="AL74" s="2"/>
      <c r="AM74" s="2"/>
      <c r="AN74" s="2"/>
      <c r="AO74" s="2"/>
      <c r="AP74" s="2"/>
    </row>
    <row r="75" spans="1:56" s="145" customFormat="1" ht="16.350000000000001" customHeight="1" x14ac:dyDescent="0.25">
      <c r="A75" s="146" t="s">
        <v>35</v>
      </c>
      <c r="Q75" s="145" t="s">
        <v>21</v>
      </c>
      <c r="AI75" s="2"/>
      <c r="AJ75" s="2"/>
      <c r="AK75" s="2"/>
      <c r="AL75" s="2"/>
      <c r="AM75" s="2"/>
      <c r="AN75" s="2"/>
      <c r="AO75" s="2"/>
      <c r="AP75" s="2"/>
    </row>
    <row r="76" spans="1:56" ht="15.95" customHeight="1" x14ac:dyDescent="0.25">
      <c r="A76" s="32">
        <v>1</v>
      </c>
      <c r="B76" s="287" t="s">
        <v>84</v>
      </c>
      <c r="C76" s="287"/>
      <c r="D76" s="287"/>
      <c r="E76" s="287"/>
      <c r="F76" s="287"/>
      <c r="G76" s="287"/>
      <c r="H76" s="287"/>
      <c r="I76" s="287"/>
      <c r="J76" s="287"/>
      <c r="K76" s="287"/>
      <c r="L76" s="287"/>
      <c r="M76" s="287"/>
      <c r="N76" s="287"/>
      <c r="O76" s="287"/>
      <c r="P76" s="287"/>
      <c r="Q76" s="287"/>
      <c r="R76" s="287"/>
      <c r="S76" s="287"/>
      <c r="T76" s="287"/>
      <c r="U76" s="287"/>
      <c r="V76" s="287"/>
      <c r="W76" s="287"/>
      <c r="X76" s="287"/>
      <c r="Y76" s="287"/>
      <c r="Z76" s="287"/>
      <c r="AA76" s="287"/>
      <c r="AB76" s="287"/>
      <c r="AC76" s="287"/>
      <c r="AD76" s="287"/>
      <c r="AE76" s="287"/>
      <c r="AF76" s="287"/>
      <c r="AG76" s="287"/>
      <c r="AH76" s="287"/>
      <c r="AI76" s="287"/>
      <c r="AJ76" s="287"/>
      <c r="AK76" s="287"/>
      <c r="AL76" s="287"/>
      <c r="AM76" s="287"/>
      <c r="AN76" s="287"/>
      <c r="AO76" s="287"/>
      <c r="AP76" s="287"/>
      <c r="AQ76" s="287"/>
      <c r="AR76" s="287"/>
      <c r="AS76" s="287"/>
      <c r="AT76" s="287"/>
      <c r="AU76" s="287"/>
      <c r="AV76" s="287"/>
      <c r="AW76" s="287"/>
      <c r="AX76" s="287"/>
      <c r="AY76" s="51"/>
      <c r="AZ76" s="51"/>
      <c r="BA76" s="51"/>
      <c r="BB76" s="51"/>
      <c r="BC76" s="51"/>
    </row>
    <row r="77" spans="1:56" ht="15.95" customHeight="1" x14ac:dyDescent="0.25">
      <c r="A77" s="32">
        <v>2</v>
      </c>
      <c r="B77" s="287" t="s">
        <v>83</v>
      </c>
      <c r="C77" s="287"/>
      <c r="D77" s="287"/>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87"/>
      <c r="AJ77" s="287"/>
      <c r="AK77" s="287"/>
      <c r="AL77" s="287"/>
      <c r="AM77" s="287"/>
      <c r="AN77" s="287"/>
      <c r="AO77" s="287"/>
      <c r="AP77" s="287"/>
      <c r="AQ77" s="287"/>
      <c r="AR77" s="287"/>
      <c r="AS77" s="287"/>
      <c r="AT77" s="287"/>
      <c r="AU77" s="287"/>
      <c r="AV77" s="287"/>
      <c r="AW77" s="287"/>
      <c r="AX77" s="287"/>
      <c r="AY77" s="51"/>
      <c r="AZ77" s="51"/>
      <c r="BA77" s="51"/>
      <c r="BB77" s="51"/>
      <c r="BC77" s="51"/>
    </row>
    <row r="78" spans="1:56" ht="15.95" customHeight="1" x14ac:dyDescent="0.25">
      <c r="A78" s="32">
        <v>3</v>
      </c>
      <c r="B78" s="287" t="s">
        <v>81</v>
      </c>
      <c r="C78" s="287"/>
      <c r="D78" s="287"/>
      <c r="E78" s="287"/>
      <c r="F78" s="287"/>
      <c r="G78" s="287"/>
      <c r="H78" s="287"/>
      <c r="I78" s="287"/>
      <c r="J78" s="287"/>
      <c r="K78" s="287"/>
      <c r="L78" s="287"/>
      <c r="M78" s="287"/>
      <c r="N78" s="287"/>
      <c r="O78" s="287"/>
      <c r="P78" s="287"/>
      <c r="Q78" s="287"/>
      <c r="R78" s="287"/>
      <c r="S78" s="287"/>
      <c r="T78" s="287"/>
      <c r="U78" s="287"/>
      <c r="V78" s="287"/>
      <c r="W78" s="287"/>
      <c r="X78" s="287"/>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7"/>
      <c r="AY78" s="51"/>
      <c r="AZ78" s="51"/>
      <c r="BA78" s="51"/>
      <c r="BB78" s="51"/>
      <c r="BC78" s="51"/>
    </row>
    <row r="79" spans="1:56" ht="15.95" customHeight="1" x14ac:dyDescent="0.25">
      <c r="A79" s="32">
        <v>4</v>
      </c>
      <c r="B79" s="287" t="s">
        <v>82</v>
      </c>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7"/>
      <c r="AY79" s="51"/>
      <c r="AZ79" s="51"/>
      <c r="BA79" s="51"/>
      <c r="BB79" s="51"/>
      <c r="BC79" s="51"/>
    </row>
    <row r="80" spans="1:56" ht="15.95" customHeight="1" x14ac:dyDescent="0.25">
      <c r="A80" s="32">
        <v>5</v>
      </c>
      <c r="B80" s="287" t="s">
        <v>87</v>
      </c>
      <c r="C80" s="287"/>
      <c r="D80" s="287"/>
      <c r="E80" s="287"/>
      <c r="F80" s="287"/>
      <c r="G80" s="287"/>
      <c r="H80" s="287"/>
      <c r="I80" s="287"/>
      <c r="J80" s="287"/>
      <c r="K80" s="287"/>
      <c r="L80" s="287"/>
      <c r="M80" s="287"/>
      <c r="N80" s="287"/>
      <c r="O80" s="287"/>
      <c r="P80" s="287"/>
      <c r="Q80" s="287"/>
      <c r="R80" s="287"/>
      <c r="S80" s="287"/>
      <c r="T80" s="287"/>
      <c r="U80" s="287"/>
      <c r="V80" s="287"/>
      <c r="W80" s="287"/>
      <c r="X80" s="287"/>
      <c r="Y80" s="287"/>
      <c r="Z80" s="287"/>
      <c r="AA80" s="287"/>
      <c r="AB80" s="287"/>
      <c r="AC80" s="287"/>
      <c r="AD80" s="287"/>
      <c r="AE80" s="287"/>
      <c r="AF80" s="287"/>
      <c r="AG80" s="287"/>
      <c r="AH80" s="287"/>
      <c r="AI80" s="287"/>
      <c r="AJ80" s="287"/>
      <c r="AK80" s="287"/>
      <c r="AL80" s="287"/>
      <c r="AM80" s="287"/>
      <c r="AN80" s="287"/>
      <c r="AO80" s="287"/>
      <c r="AP80" s="287"/>
      <c r="AQ80" s="287"/>
      <c r="AR80" s="287"/>
      <c r="AS80" s="287"/>
      <c r="AT80" s="287"/>
      <c r="AU80" s="287"/>
      <c r="AV80" s="287"/>
      <c r="AW80" s="287"/>
      <c r="AX80" s="287"/>
      <c r="AY80" s="51"/>
      <c r="AZ80" s="51"/>
      <c r="BA80" s="51"/>
      <c r="BB80" s="51"/>
      <c r="BC80" s="51"/>
    </row>
    <row r="81" spans="1:55" ht="15.95" customHeight="1" x14ac:dyDescent="0.25">
      <c r="A81" s="32">
        <v>6</v>
      </c>
      <c r="B81" s="286" t="s">
        <v>85</v>
      </c>
      <c r="C81" s="286"/>
      <c r="D81" s="286"/>
      <c r="E81" s="286"/>
      <c r="F81" s="286"/>
      <c r="G81" s="286"/>
      <c r="H81" s="286"/>
      <c r="I81" s="286"/>
      <c r="J81" s="286"/>
      <c r="K81" s="286"/>
      <c r="L81" s="286"/>
      <c r="M81" s="286"/>
      <c r="N81" s="286"/>
      <c r="O81" s="286"/>
      <c r="P81" s="286"/>
      <c r="Q81" s="286"/>
      <c r="R81" s="286"/>
      <c r="S81" s="286"/>
      <c r="T81" s="286"/>
      <c r="U81" s="286"/>
      <c r="V81" s="286"/>
      <c r="W81" s="286"/>
      <c r="X81" s="286"/>
      <c r="Y81" s="286"/>
      <c r="Z81" s="286"/>
      <c r="AA81" s="286"/>
      <c r="AB81" s="286"/>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6"/>
      <c r="AY81" s="51"/>
      <c r="AZ81" s="51"/>
      <c r="BA81" s="51"/>
      <c r="BB81" s="51"/>
      <c r="BC81" s="51"/>
    </row>
    <row r="82" spans="1:55" s="148" customFormat="1" ht="15.95" customHeight="1" x14ac:dyDescent="0.25">
      <c r="C82" s="148" t="s">
        <v>24</v>
      </c>
      <c r="J82" s="285" t="s">
        <v>22</v>
      </c>
      <c r="K82" s="285"/>
      <c r="L82" s="285"/>
      <c r="M82" s="285"/>
      <c r="N82" s="285"/>
      <c r="O82" s="285"/>
      <c r="P82" s="285"/>
      <c r="Q82" s="285"/>
      <c r="T82" s="78"/>
      <c r="U82" s="285"/>
      <c r="V82" s="285"/>
      <c r="W82" s="285"/>
      <c r="X82" s="285"/>
      <c r="Y82" s="285"/>
      <c r="Z82" s="285"/>
      <c r="AA82" s="285"/>
      <c r="AI82" s="2"/>
      <c r="AJ82" s="2"/>
      <c r="AK82" s="2"/>
      <c r="AL82" s="2"/>
      <c r="AM82" s="2"/>
      <c r="AN82" s="2"/>
      <c r="AO82" s="2"/>
      <c r="AP82" s="2"/>
    </row>
    <row r="83" spans="1:55" s="5" customFormat="1" ht="15.95" customHeight="1" x14ac:dyDescent="0.25">
      <c r="C83" s="5" t="s">
        <v>77</v>
      </c>
      <c r="J83" s="5" t="s">
        <v>74</v>
      </c>
      <c r="AI83" s="19"/>
      <c r="AJ83" s="19"/>
      <c r="AK83" s="19"/>
      <c r="AL83" s="19"/>
      <c r="AM83" s="19"/>
      <c r="AN83" s="19"/>
      <c r="AO83" s="19"/>
      <c r="AP83" s="19"/>
    </row>
    <row r="84" spans="1:55" s="5" customFormat="1" ht="15.95" customHeight="1" x14ac:dyDescent="0.25">
      <c r="C84" s="5" t="s">
        <v>78</v>
      </c>
      <c r="J84" s="5" t="s">
        <v>75</v>
      </c>
    </row>
    <row r="85" spans="1:55" s="148" customFormat="1" ht="15.95" customHeight="1" x14ac:dyDescent="0.25">
      <c r="C85" s="148" t="s">
        <v>79</v>
      </c>
      <c r="I85" s="78"/>
      <c r="J85" s="285" t="s">
        <v>76</v>
      </c>
      <c r="K85" s="285"/>
      <c r="L85" s="285"/>
      <c r="M85" s="285"/>
      <c r="N85" s="285"/>
      <c r="O85" s="285"/>
      <c r="P85" s="285"/>
      <c r="Q85" s="285"/>
      <c r="U85" s="285"/>
      <c r="V85" s="285"/>
      <c r="W85" s="285"/>
      <c r="X85" s="285"/>
      <c r="Y85" s="285"/>
      <c r="Z85" s="285"/>
      <c r="AA85" s="285"/>
      <c r="AI85" s="2"/>
      <c r="AJ85" s="2"/>
      <c r="AK85" s="2"/>
      <c r="AL85" s="2"/>
      <c r="AM85" s="2"/>
      <c r="AN85" s="2"/>
      <c r="AO85" s="2"/>
      <c r="AP85" s="2"/>
    </row>
    <row r="86" spans="1:55" s="148" customFormat="1" ht="15.95" customHeight="1" x14ac:dyDescent="0.25">
      <c r="C86" s="148" t="s">
        <v>80</v>
      </c>
      <c r="I86" s="78"/>
      <c r="J86" s="285" t="s">
        <v>23</v>
      </c>
      <c r="K86" s="285"/>
      <c r="L86" s="285"/>
      <c r="M86" s="285"/>
      <c r="N86" s="285"/>
      <c r="O86" s="285"/>
      <c r="P86" s="285"/>
      <c r="Q86" s="285"/>
      <c r="U86" s="285"/>
      <c r="V86" s="285"/>
      <c r="W86" s="285"/>
      <c r="X86" s="285"/>
      <c r="Y86" s="285"/>
      <c r="Z86" s="285"/>
      <c r="AA86" s="285"/>
      <c r="AI86" s="2"/>
      <c r="AJ86" s="2"/>
      <c r="AK86" s="2"/>
      <c r="AL86" s="2"/>
      <c r="AM86" s="2"/>
      <c r="AN86" s="2"/>
      <c r="AO86" s="2"/>
      <c r="AP86" s="2"/>
    </row>
    <row r="87" spans="1:55" ht="15.95" customHeight="1" x14ac:dyDescent="0.25">
      <c r="A87" s="32">
        <v>7</v>
      </c>
      <c r="B87" s="286" t="s">
        <v>86</v>
      </c>
      <c r="C87" s="286"/>
      <c r="D87" s="286"/>
      <c r="E87" s="286"/>
      <c r="F87" s="286"/>
      <c r="G87" s="286"/>
      <c r="H87" s="286"/>
      <c r="I87" s="286"/>
      <c r="J87" s="286"/>
      <c r="K87" s="286"/>
      <c r="L87" s="286"/>
      <c r="M87" s="286"/>
      <c r="N87" s="286"/>
      <c r="O87" s="286"/>
      <c r="P87" s="286"/>
      <c r="Q87" s="286"/>
      <c r="R87" s="286"/>
      <c r="S87" s="286"/>
      <c r="T87" s="286"/>
      <c r="U87" s="286"/>
      <c r="V87" s="286"/>
      <c r="W87" s="286"/>
      <c r="X87" s="286"/>
      <c r="Y87" s="286"/>
      <c r="Z87" s="286"/>
      <c r="AA87" s="286"/>
      <c r="AB87" s="286"/>
      <c r="AC87" s="286"/>
      <c r="AD87" s="286"/>
      <c r="AE87" s="286"/>
      <c r="AF87" s="286"/>
      <c r="AG87" s="286"/>
      <c r="AH87" s="286"/>
      <c r="AI87" s="286"/>
      <c r="AJ87" s="286"/>
      <c r="AK87" s="286"/>
      <c r="AL87" s="286"/>
      <c r="AM87" s="286"/>
      <c r="AN87" s="286"/>
      <c r="AO87" s="286"/>
      <c r="AP87" s="286"/>
      <c r="AQ87" s="286"/>
      <c r="AR87" s="286"/>
      <c r="AS87" s="286"/>
      <c r="AT87" s="286"/>
      <c r="AU87" s="286"/>
      <c r="AV87" s="286"/>
      <c r="AW87" s="286"/>
      <c r="AX87" s="286"/>
      <c r="AY87" s="51"/>
      <c r="AZ87" s="51"/>
      <c r="BA87" s="51"/>
      <c r="BB87" s="51"/>
      <c r="BC87" s="51"/>
    </row>
    <row r="88" spans="1:55" x14ac:dyDescent="0.25">
      <c r="E88" s="147"/>
      <c r="F88" s="147"/>
      <c r="G88" s="147"/>
      <c r="H88" s="147"/>
      <c r="I88" s="147"/>
      <c r="J88" s="147"/>
      <c r="K88" s="147"/>
      <c r="L88" s="147"/>
      <c r="M88" s="147"/>
      <c r="N88" s="147"/>
      <c r="O88" s="147"/>
      <c r="P88" s="147"/>
      <c r="Q88" s="147"/>
      <c r="R88" s="147"/>
      <c r="S88" s="147"/>
      <c r="T88" s="147"/>
      <c r="U88" s="147"/>
      <c r="V88" s="147"/>
      <c r="W88" s="147"/>
      <c r="X88" s="147"/>
      <c r="Y88" s="147"/>
      <c r="Z88" s="147"/>
      <c r="AA88" s="147"/>
      <c r="AB88" s="147"/>
      <c r="AC88" s="147"/>
      <c r="AI88"/>
      <c r="AJ88"/>
      <c r="AK88"/>
      <c r="AL88"/>
      <c r="AM88"/>
      <c r="AN88"/>
      <c r="AO88"/>
      <c r="AP88"/>
    </row>
    <row r="89" spans="1:55" s="145" customFormat="1" ht="15.75" customHeight="1" x14ac:dyDescent="0.25">
      <c r="A89" s="15"/>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7"/>
      <c r="AR89" s="17"/>
      <c r="AS89" s="17"/>
      <c r="AT89" s="17"/>
      <c r="AU89" s="17"/>
      <c r="AV89" s="17"/>
      <c r="AW89" s="17"/>
      <c r="AX89" s="17"/>
      <c r="AY89" s="17"/>
      <c r="AZ89" s="17"/>
      <c r="BA89" s="17"/>
      <c r="BB89" s="17"/>
      <c r="BC89" s="17"/>
    </row>
    <row r="90" spans="1:55" s="145" customFormat="1" ht="15.75" customHeight="1" x14ac:dyDescent="0.25">
      <c r="A90" s="14"/>
      <c r="B90" s="54"/>
      <c r="C90" s="54"/>
      <c r="D90" s="54"/>
      <c r="E90" s="54"/>
      <c r="F90" s="54"/>
      <c r="G90" s="65"/>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row>
  </sheetData>
  <mergeCells count="85">
    <mergeCell ref="AH5:BB5"/>
    <mergeCell ref="B6:F6"/>
    <mergeCell ref="AA6:AC6"/>
    <mergeCell ref="AH6:BB6"/>
    <mergeCell ref="H6:K6"/>
    <mergeCell ref="L6:N6"/>
    <mergeCell ref="P6:U6"/>
    <mergeCell ref="V6:Z6"/>
    <mergeCell ref="A1:AG1"/>
    <mergeCell ref="A5:AC5"/>
    <mergeCell ref="B2:E2"/>
    <mergeCell ref="F2:G2"/>
    <mergeCell ref="H2:K2"/>
    <mergeCell ref="B3:E3"/>
    <mergeCell ref="F3:G3"/>
    <mergeCell ref="H3:K3"/>
    <mergeCell ref="AH7:BB7"/>
    <mergeCell ref="B8:F8"/>
    <mergeCell ref="H8:K8"/>
    <mergeCell ref="L8:O8"/>
    <mergeCell ref="P8:U8"/>
    <mergeCell ref="V8:Z8"/>
    <mergeCell ref="AA8:AC8"/>
    <mergeCell ref="AH8:BB8"/>
    <mergeCell ref="AH13:BB13"/>
    <mergeCell ref="B15:F15"/>
    <mergeCell ref="H15:K15"/>
    <mergeCell ref="L15:O15"/>
    <mergeCell ref="P15:U15"/>
    <mergeCell ref="V15:Z15"/>
    <mergeCell ref="AA15:AC15"/>
    <mergeCell ref="B14:F14"/>
    <mergeCell ref="H14:K14"/>
    <mergeCell ref="L14:O14"/>
    <mergeCell ref="P13:U13"/>
    <mergeCell ref="V13:Z13"/>
    <mergeCell ref="AA13:AC13"/>
    <mergeCell ref="AA14:AC14"/>
    <mergeCell ref="B13:F13"/>
    <mergeCell ref="H13:K13"/>
    <mergeCell ref="L13:O13"/>
    <mergeCell ref="AA16:AC16"/>
    <mergeCell ref="B16:F16"/>
    <mergeCell ref="H16:K16"/>
    <mergeCell ref="L16:O16"/>
    <mergeCell ref="P16:U16"/>
    <mergeCell ref="V16:Z16"/>
    <mergeCell ref="AH12:BB12"/>
    <mergeCell ref="AH9:BB9"/>
    <mergeCell ref="B10:F10"/>
    <mergeCell ref="H10:K10"/>
    <mergeCell ref="L10:O10"/>
    <mergeCell ref="P10:U10"/>
    <mergeCell ref="V10:Z10"/>
    <mergeCell ref="AA10:AC10"/>
    <mergeCell ref="AH10:BB10"/>
    <mergeCell ref="B11:F11"/>
    <mergeCell ref="H11:K11"/>
    <mergeCell ref="L11:O11"/>
    <mergeCell ref="P11:U11"/>
    <mergeCell ref="V11:Z11"/>
    <mergeCell ref="AA11:AC11"/>
    <mergeCell ref="AH11:BB11"/>
    <mergeCell ref="B80:AX80"/>
    <mergeCell ref="B18:F18"/>
    <mergeCell ref="H18:K18"/>
    <mergeCell ref="AA18:AC18"/>
    <mergeCell ref="B79:AX79"/>
    <mergeCell ref="B72:AX72"/>
    <mergeCell ref="A20:BC20"/>
    <mergeCell ref="B76:AX76"/>
    <mergeCell ref="B77:AX77"/>
    <mergeCell ref="B78:AX78"/>
    <mergeCell ref="L18:O18"/>
    <mergeCell ref="P18:U18"/>
    <mergeCell ref="V18:Z18"/>
    <mergeCell ref="B73:AX73"/>
    <mergeCell ref="J86:Q86"/>
    <mergeCell ref="U86:AA86"/>
    <mergeCell ref="B87:AX87"/>
    <mergeCell ref="B81:AX81"/>
    <mergeCell ref="J82:Q82"/>
    <mergeCell ref="U82:AA82"/>
    <mergeCell ref="J85:Q85"/>
    <mergeCell ref="U85:AA85"/>
  </mergeCells>
  <hyperlinks>
    <hyperlink ref="BC39" r:id="rId1" xr:uid="{0480BA2C-0350-45DD-916C-534DEEACAC41}"/>
    <hyperlink ref="BC44" r:id="rId2" xr:uid="{4628CBDE-41F3-498C-A467-6BC9D6F303DA}"/>
    <hyperlink ref="BC69" r:id="rId3" xr:uid="{3E1EAA99-B516-46E4-8498-B26909FBF331}"/>
    <hyperlink ref="BC58" r:id="rId4" xr:uid="{3E8B4871-479F-4591-BC46-99DCFF7747C5}"/>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2021-01-18T22:34:54Z</dcterms:modified>
</cp:coreProperties>
</file>