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912C8818-FD71-4AD5-A11F-77890C8C3418}" xr6:coauthVersionLast="45" xr6:coauthVersionMax="45" xr10:uidLastSave="{00000000-0000-0000-0000-000000000000}"/>
  <bookViews>
    <workbookView xWindow="28680" yWindow="-60" windowWidth="29040" windowHeight="15840" xr2:uid="{F69A40BE-2EFA-447D-9848-EB1D44A7EA72}"/>
  </bookViews>
  <sheets>
    <sheet name="1 wife"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30" l="1"/>
  <c r="L49" i="30"/>
  <c r="L60" i="30"/>
  <c r="L55" i="30" l="1"/>
  <c r="L41" i="30" l="1"/>
  <c r="L28" i="30" l="1"/>
</calcChain>
</file>

<file path=xl/sharedStrings.xml><?xml version="1.0" encoding="utf-8"?>
<sst xmlns="http://schemas.openxmlformats.org/spreadsheetml/2006/main" count="847" uniqueCount="377">
  <si>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</si>
  <si>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</si>
  <si>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</si>
  <si>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</si>
  <si>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</si>
  <si>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</si>
  <si>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</si>
  <si>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</si>
  <si>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</si>
  <si>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</si>
  <si>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</si>
  <si>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</si>
  <si>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</si>
  <si>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</si>
  <si>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</si>
  <si>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</si>
  <si>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</si>
  <si>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</si>
  <si>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</si>
  <si>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</si>
  <si>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</si>
  <si>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</si>
  <si>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</si>
  <si>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</si>
  <si>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</si>
  <si>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</si>
  <si>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</si>
  <si>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</si>
  <si>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</si>
  <si>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</si>
  <si>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</si>
  <si>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</si>
  <si>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</si>
  <si>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</si>
  <si>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</si>
  <si>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</si>
  <si>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</si>
  <si>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</si>
  <si>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</si>
  <si>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</si>
  <si>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</si>
  <si>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</si>
  <si>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</si>
  <si>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</si>
  <si>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</si>
  <si>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</si>
  <si>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</si>
  <si>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</si>
  <si>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</si>
  <si>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</si>
  <si>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</si>
  <si>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</si>
  <si>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</si>
  <si>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</si>
  <si>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</si>
  <si>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</si>
  <si>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</si>
  <si>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</si>
  <si>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</si>
  <si>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</si>
  <si>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</si>
  <si>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</si>
  <si>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</si>
  <si>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</si>
  <si>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</si>
  <si>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</si>
  <si>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</si>
  <si>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</si>
  <si>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</si>
  <si>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</si>
  <si>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</si>
  <si>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</si>
  <si>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</si>
  <si>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</si>
  <si>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</si>
  <si>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</si>
  <si>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</si>
  <si>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</si>
  <si>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</si>
  <si>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</si>
  <si>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</si>
  <si>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</si>
  <si>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</si>
  <si>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</si>
  <si>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</si>
  <si>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</si>
  <si>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</si>
  <si>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BB-Marco</t>
  </si>
  <si>
    <t>Agnone, Italy, San Marco Parish, Baptismal Registry, Battesimi Vol. 1790-1799, Folio 368r</t>
  </si>
  <si>
    <t>RAA 371</t>
  </si>
  <si>
    <t>Domenica Antonia Elisabetta</t>
  </si>
  <si>
    <t>di Ciocco</t>
  </si>
  <si>
    <t>1797</t>
  </si>
  <si>
    <t>26 Nov 1797</t>
  </si>
  <si>
    <t>27 Nov 1797</t>
  </si>
  <si>
    <t>San Antonio</t>
  </si>
  <si>
    <t>Domenico</t>
  </si>
  <si>
    <t>Giacinta</t>
  </si>
  <si>
    <t>Farina</t>
  </si>
  <si>
    <t>Agnone, Italy, San Marco Parish, Baptismal Registry, Battesimi Vol. 1790-1799, Folio 368r (1797 birth of Domenica Antonia Elisabetta di Ciocco)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</si>
  <si>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</si>
  <si>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Antonia Elisabetta di Ciocco (a female) on 27 Nov 1797, at the San Marco parish in Agnone, Italy. It also states that she was born in Agnone, Italy on 26 Nov 1797. It recorded her parents as Domenico di Ciocco &amp; Giacinta Farina, who were members of the San Antonio parish. (Agnone, Italy, San Marco Parish, Baptismal Registry, Battesimi Vol. 1790-1799, Folio 368r) (RAA 371)</t>
  </si>
  <si>
    <t>Mar-Antonio</t>
  </si>
  <si>
    <t>Agnone, Italy, San Antonio Parish, Marriage Registry, Matrimonio Vol. 1783-1835, Folio105v bis</t>
  </si>
  <si>
    <t>RAA 226</t>
  </si>
  <si>
    <t>Domenica</t>
  </si>
  <si>
    <t>1825</t>
  </si>
  <si>
    <t>Domenicantonio</t>
  </si>
  <si>
    <t xml:space="preserve"> </t>
  </si>
  <si>
    <t>04 Jul 1825</t>
  </si>
  <si>
    <t>Lonardantonio</t>
  </si>
  <si>
    <t>Marcovecchio</t>
  </si>
  <si>
    <t>Agnone, Italy, San Antonio Parish, Marriage Registry, Matrimonio Vol. 1783-1835, Folio105v bis (1825 church marriage of Lonardantonio Marcovecchio &amp; Domenica di Ciocco)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</si>
  <si>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</si>
  <si>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Lonardantonio Marcovecchio &amp; Domenica di Ciocco on 04 Jul 1825, at the San Antonio parish in Agnone, Italy. It recorded his parents as Carlantonio Marcovecchio &amp; Mariantonia li Fraini. It recorded her parents as Domenicantonio di Ciocco &amp; Giacinta Farina. (Agnone, Italy, San Antonio Parish, Marriage Registry, Matrimonio Vol. 1783-1835, Folio105v bis) (RAA 226)</t>
  </si>
  <si>
    <t>Mar-Civil</t>
  </si>
  <si>
    <t>Agnone, Italy, Civil Marriage Registry, Matrimonio Vol. 1825, No. 32</t>
  </si>
  <si>
    <t>RAA 19</t>
  </si>
  <si>
    <t>28</t>
  </si>
  <si>
    <t>30 Jun 1825</t>
  </si>
  <si>
    <t>Leonardo</t>
  </si>
  <si>
    <t>at the San Antonio parish.</t>
  </si>
  <si>
    <t xml:space="preserve">Matrimonio celebrato nella Parr. di S. Antonio. </t>
  </si>
  <si>
    <t>Agnone, Italy, Civil Marriage Registry, Matrimonio Vol. 1825, No. 32 (1825 civil marriage of Leonardo Marcovecchio &amp; Domenica di Ciocco)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</si>
  <si>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</si>
  <si>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Leonardo Marcovecchio (age 32, occupation contadino (peasant farmer)) &amp; Domenica di Ciocco (age 28) on 30 Jun 1825, in Agnone, Italy. This record states that they also had a church marriage on 04 Jul 1825. It recorded his parents as Carlo Marcovecchio &amp; Antonia delli Fraine. It recorded her parents as Domenico di Ciocco &amp; Giacinta Farina. (Agnone, Italy, Civil Marriage Registry, Matrimonio Vol. 1825, No. 32) (RAA 19)</t>
  </si>
  <si>
    <t>Cen-Antonio</t>
  </si>
  <si>
    <t>Agnone, Italy, San Antonio Parish, Church Census (Stato d'Anime), Vol. 1799-1803, Anno 1799, Casa 37</t>
  </si>
  <si>
    <t>RAA 30</t>
  </si>
  <si>
    <t>Domenica Candellora Isab.</t>
  </si>
  <si>
    <t>22 Nov 1797</t>
  </si>
  <si>
    <t xml:space="preserve">Domenic'Antonio </t>
  </si>
  <si>
    <t/>
  </si>
  <si>
    <t>Domenicant.</t>
  </si>
  <si>
    <t>figlia</t>
  </si>
  <si>
    <t>nubile</t>
  </si>
  <si>
    <t>Agnone, Italy, San Antonio Parish, Church Census (Stato d'Anime), Vol. 1799-1803, Anno 1799, Casa 37 (parish census taken in 1799 which included Domenica Candellora Isab. di Ciocco)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</si>
  <si>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</si>
  <si>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Domenica Candellora Isab. di Ciocco, recorded as born 22 Nov 1797. It recorded her parents as Domenic'Antonio di Ciocco &amp; Giacinta Farina. The record indicated that her marital status was nubile and her relationship with the capofagmilia (head of household) was figlia. (Agnone, Italy, San Antonio Parish, Church Census (Stato d'Anime), Vol. 1799-1803, Anno 1799, Casa 37) (RAA 30)</t>
  </si>
  <si>
    <t>Agnone, Italy, San Antonio Parish, Church Census (Stato d'Anime), Vol. 1842, No. 202</t>
  </si>
  <si>
    <t>RAA 244</t>
  </si>
  <si>
    <t>Ciocco</t>
  </si>
  <si>
    <t>45</t>
  </si>
  <si>
    <t>1842</t>
  </si>
  <si>
    <t xml:space="preserve">Giacinta </t>
  </si>
  <si>
    <t xml:space="preserve">Lonardantonio </t>
  </si>
  <si>
    <t>202</t>
  </si>
  <si>
    <t>moglie</t>
  </si>
  <si>
    <t>coniugata</t>
  </si>
  <si>
    <t>Agnone, Italy, San Antonio Parish, Church Census (Stato d'Anime), Vol. 1842, No. 202 (parish census taken in 1842 which included Domenica Ciocco)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</si>
  <si>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</si>
  <si>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Domenica Ciocco, recorded as age 45, born 27 Nov 1797. It recorded her parents as Domenicantonio Ciocco &amp; Giacinta Farina. The record indicated that her marital status was coniugata and her relationship with the capofagmilia (head of household) was moglie. Her spouse was identified as Lonardantonio Marcovecchio. (Agnone, Italy, San Antonio Parish, Church Census (Stato d'Anime), Vol. 1842, No. 202) (RAA 244)</t>
  </si>
  <si>
    <t>Agnone, Italy, San Marco Parish, Baptismal Registry, Battesimi Vol. 1790-1799, Folio 153r</t>
  </si>
  <si>
    <t>RAA 156</t>
  </si>
  <si>
    <t>Lonardo Antonio Incoronato</t>
  </si>
  <si>
    <t>1793</t>
  </si>
  <si>
    <t>28 Apr 1793</t>
  </si>
  <si>
    <t>29 Apr 1793</t>
  </si>
  <si>
    <t>Carlo</t>
  </si>
  <si>
    <t>Antonia</t>
  </si>
  <si>
    <t>delli Fraini</t>
  </si>
  <si>
    <t>Tenuto al sacro fonte da Rosa del papa. Levatrice Rosa Framicchele.</t>
  </si>
  <si>
    <t>Agnone, Italy, San Marco Parish, Baptismal Registry, Battesimi Vol. 1790-1799, Folio 153r (1793 birth of Lonardo Antonio Incoronato Marcovecchio)</t>
  </si>
  <si>
    <t>This is the handwritten church record for the baptism of Lonardo Antonio Incoronato Marcovecchio (a male) on 29 Apr 1793, at the San Marco parish in Agnone, Italy. It also states that he was born in Agnone, Italy on 28 Apr 1793. It recorded his parents as Carlo Marcovecchio &amp; Antonia delli Fraini, who were members of the San Antonio parish. (Agnone, Italy, San Marco Parish, Baptismal Registry, Battesimi Vol. 1790-1799, Folio 153r) (RAA 156)</t>
  </si>
  <si>
    <t>Carlantonio</t>
  </si>
  <si>
    <t>Mariantonia</t>
  </si>
  <si>
    <t>li Fraini</t>
  </si>
  <si>
    <t>32</t>
  </si>
  <si>
    <t>contadino (peasant farmer)</t>
  </si>
  <si>
    <t>delli Fraine</t>
  </si>
  <si>
    <t>Agnone, Italy, San Antonio Parish, Church Census (Stato d'Anime), Vol. 1782-1794, Casa 68</t>
  </si>
  <si>
    <t>RAA 38</t>
  </si>
  <si>
    <t>Lonardo Antonio</t>
  </si>
  <si>
    <t>1782 (added in 1793)</t>
  </si>
  <si>
    <t>Carl'Antonio</t>
  </si>
  <si>
    <t>Maria Antonia</t>
  </si>
  <si>
    <t>Onofrio</t>
  </si>
  <si>
    <t>nipote</t>
  </si>
  <si>
    <t>celibe</t>
  </si>
  <si>
    <t>nel 1795 si e' sposata ed aveva 21 anni</t>
  </si>
  <si>
    <t>Agnone, Italy, San Antonio Parish, Church Census (Stato d'Anime), Vol. 1782-1794, Casa 68 (parish census taken in 1782 (added in 1793) which included Lonardo 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</si>
  <si>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</si>
  <si>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1793) in Agnone, Italy, which included Lonardo Antonio Marcovecchio, recorded as born 28 Apr 1793. It recorded his parents as Carl'Antonio Marcovecchio &amp; Maria Antonia delli Fraini. The record indicated that his marital status was celibe and his relationship with the capofagmilia (head of household) was nipote. This record also states or suggests that he was nel 1795 si e' sposata ed aveva 21 anni. (Agnone, Italy, San Antonio Parish, Church Census (Stato d'Anime), Vol. 1782-1794, Casa 68) (RAA 38)</t>
  </si>
  <si>
    <t>Agnone, Italy, San Antonio Parish, Church Census (Stato d'Anime), Vol. 1799-1803, Anno 1799, Casa 62</t>
  </si>
  <si>
    <t>RAA 46</t>
  </si>
  <si>
    <t>Lonard'Antonio</t>
  </si>
  <si>
    <t>Agnone, Italy, San Antonio Parish, Church Census (Stato d'Anime), Vol. 1799-1803, Anno 1799, Casa 62 (parish census taken in 1799 which included Lonard'Antonio Marcovecchio)</t>
  </si>
  <si>
    <t>This is the San Antonio parish handwritten census (stato d'anime) taken in 1799 in Agnone, Italy, which included Lonard'Antonio Marcovecchio, recorded as born 28 Apr 1793. It recorded his parents as Carl'Antonio Marcovecchio &amp; Mariantonia delli Fraini. The record indicated that his marital status was celibe and his relationship with the capofagmilia (head of household) was nipote. (Agnone, Italy, San Antonio Parish, Church Census (Stato d'Anime), Vol. 1799-1803, Anno 1799, Casa 62) (RAA 46)</t>
  </si>
  <si>
    <t>49</t>
  </si>
  <si>
    <t xml:space="preserve">Mariantonia </t>
  </si>
  <si>
    <t xml:space="preserve">Domenica </t>
  </si>
  <si>
    <t>17 Jan 1845</t>
  </si>
  <si>
    <t>capofamiglia</t>
  </si>
  <si>
    <t>coniugato</t>
  </si>
  <si>
    <t>Agnone, Italy, San Antonio Parish, Church Census (Stato d'Anime), Vol. 1842, No. 202 (parish census taken in 1842 which included Lonardantonio Marcovecchio)</t>
  </si>
  <si>
    <t>This is the San Antonio parish handwritten census (stato d'anime) taken in 1842 in Agnone, Italy, which included Lonardantonio Marcovecchio, recorded as age 49, born 29 Apr 1793. It recorded his parents as Carlantonio Marcovecchio &amp; Mariantonia li Fraini. The record indicated that his marital status was coniugato and his relationship with the capofagmilia (head of household) was capofamiglia. His spouse was identified as Domenica Ciocco. Also included was a date of death of 17 Jan 1845. (Agnone, Italy, San Antonio Parish, Church Census (Stato d'Anime), Vol. 1842, No. 202) (RAA 244)</t>
  </si>
  <si>
    <t>D-Civ Region</t>
  </si>
  <si>
    <t>Agnone, Italy, Civil Death Registry, Morte Vol. 1845, No. 12</t>
  </si>
  <si>
    <t>RAA 9</t>
  </si>
  <si>
    <t>52</t>
  </si>
  <si>
    <t>yes</t>
  </si>
  <si>
    <t>no</t>
  </si>
  <si>
    <t>https://www.familysearch.org/ark:/61903/3:1:3QS7-99GZ-H95D-Q?i=1029&amp;cc=3049866&amp;cat=440757</t>
  </si>
  <si>
    <t>FAMILY GROUP RECORD for Marcovecchio, Lonardo Antonio Incoronato (1793) GM7B-MVR</t>
  </si>
  <si>
    <t>Leonardo Antonio Incoronato Marcovecchio (GM7B-MVR)</t>
  </si>
  <si>
    <t>28 April 1793</t>
  </si>
  <si>
    <t>29 April 1793</t>
  </si>
  <si>
    <t>Domenica Antonia Elisabetta di Ciocco (GM7Y-YYR)</t>
  </si>
  <si>
    <t>4 July 1825</t>
  </si>
  <si>
    <t>17 January 1845</t>
  </si>
  <si>
    <t>27 November 1797</t>
  </si>
  <si>
    <t>Agnone, Italy, San Marco Parish, Baptismal Registry, Battesimi Vol. 1821-1829, Anno 1826, No. 132</t>
  </si>
  <si>
    <t>1826</t>
  </si>
  <si>
    <t>29 Mar 1826</t>
  </si>
  <si>
    <t>30 Mar 1826</t>
  </si>
  <si>
    <t>Agnone, Italy, San Marco Parish, Baptismal Registry, Battesimi Vol. 1821-1829, Anno 1826, No. 132 (1826 birth of Carlo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</si>
  <si>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</si>
  <si>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Marcovecchio (a male) on 30 Mar 1826, at the San Marco parish in Agnone, Italy. It also states that he was born in Agnone, Italy on 29 Mar 1826. It recorded his parents as Lonardantonio Marcovecchio &amp; Domenica di Ciocco. (Agnone, Italy, San Marco Parish, Baptismal Registry, Battesimi Vol. 1821-1829, Anno 1826, No. 132) (RAA 244)</t>
  </si>
  <si>
    <t>Agnone, Italy, San Marco Parish, Baptismal Registry, Battesimi Vol. 1821-1829, Anno 1829, No. 171</t>
  </si>
  <si>
    <t>RAA 386</t>
  </si>
  <si>
    <t>Nicolamaria</t>
  </si>
  <si>
    <t>1829</t>
  </si>
  <si>
    <t>03 Jul 1829</t>
  </si>
  <si>
    <t>04 Jul 1829</t>
  </si>
  <si>
    <t>Agnone, Italy, San Marco Parish, Baptismal Registry, Battesimi Vol. 1821-1829, Anno 1829, No. 171 (1829 birth of Nicolamaria Marcovecchio)</t>
  </si>
  <si>
    <t>This is the handwritten church record for the baptism of Nicolamaria Marcovecchio (a male) on 04 Jul 1829, at the San Marco parish in Agnone, Italy. It also states that he was born in Agnone, Italy on 03 Jul 1829. It recorded his parents as Lonardantonio Marcovecchio &amp; Domenica di Ciocco. (Agnone, Italy, San Marco Parish, Baptismal Registry, Battesimi Vol. 1821-1829, Anno 1829, No. 171) (RAA 386)</t>
  </si>
  <si>
    <t>Agnone, Italy, San Marco Parish, Baptismal Registry, Battesimi Vol. 1830-1837, Anno 1834, No. 222</t>
  </si>
  <si>
    <t>RAA 191</t>
  </si>
  <si>
    <t>1834</t>
  </si>
  <si>
    <t>31 Jul 1834</t>
  </si>
  <si>
    <t>01 Aug 1834</t>
  </si>
  <si>
    <t>Lonardo</t>
  </si>
  <si>
    <t>Agnone, Italy, San Marco Parish, Baptismal Registry, Battesimi Vol. 1830-1837, Anno 1834, No. 222 (1834 birth of Nicolamaria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</si>
  <si>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</si>
  <si>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Nicolamaria Marcovecchio (a male) on 01 Aug 1834, at the San Marco parish in Agnone, Italy. It also states that he was born in Agnone, Italy on 31 Jul 1834. It recorded his parents as Lonardo Marcovecchio &amp; Domenica di Ciocco. (Agnone, Italy, San Marco Parish, Baptismal Registry, Battesimi Vol. 1830-1837, Anno 1834, No. 222) (RAA 191)</t>
  </si>
  <si>
    <t>Agnone, Italy, San Marco Parish, Baptismal Registry, Battesimi Vol. 1838-1845, Anno 1838, No. 163</t>
  </si>
  <si>
    <t>RAA 16</t>
  </si>
  <si>
    <t>Pietrantonio</t>
  </si>
  <si>
    <t>19 Jun 1838</t>
  </si>
  <si>
    <t>20 Jun 1838</t>
  </si>
  <si>
    <t>della Parr.di San Antonio Abbate</t>
  </si>
  <si>
    <t>Agnone, Italy, San Marco Parish, Baptismal Registry, Battesimi Vol. 1838-1845, Anno 1838, No. 163 (1838 birth of Pietrantonio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</si>
  <si>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</si>
  <si>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Pietrantonio Marcovecchio (a male) on 20 Jun 1838, at the San Marco parish in Agnone, Italy. It also states that he was born in Agnone, Italy on 19 Jun 1838. It recorded his parents as Lonardo Marcovecchio &amp; Domenica di Ciocco, who were members of the San Antonio parish. (Agnone, Italy, San Marco Parish, Baptismal Registry, Battesimi Vol. 1838-1845, Anno 1838, No. 163) (RAA 16)</t>
  </si>
  <si>
    <t>BB-Civil</t>
  </si>
  <si>
    <t>Agnone, Italy, Civil Birth Registry, Nascita Vol. 1826, No. 132</t>
  </si>
  <si>
    <t>RAA 69</t>
  </si>
  <si>
    <t>Agnone, Italy, Civil Birth Registry, Nascita Vol. 1826, No. 132 (1826 birth of Carlo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</si>
  <si>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</si>
  <si>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Carlo Marcovecchio (a male) in Agnone, Italy, on 29 Mar 1826. It also states that he was baptized in Agnone, Italy on 29 Mar 1826. It recorded his parents as Lonardantonio Marcovecchio &amp; Domenica di Ciocco. (Agnone, Italy, Civil Birth Registry, Nascita Vol. 1826, No. 132) (RAA 69)</t>
  </si>
  <si>
    <t>Agnone, Italy, Civil Birth Registry, Nascita Vol. 1829, No. 171</t>
  </si>
  <si>
    <t>RAA 88</t>
  </si>
  <si>
    <t>Nicola Maria</t>
  </si>
  <si>
    <t>Agnone, Italy, Civil Birth Registry, Nascita Vol. 1829, No. 171 (1829 birth of Nicola Maria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</si>
  <si>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</si>
  <si>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Maria Marcovecchio (a male) in Agnone, Italy, on 03 Jul 1829. It also states that he was baptized in Agnone, Italy on 03 Jul 1829. It recorded his parents as Lonardantonio Marcovecchio &amp; Domenica di Ciocco. (Agnone, Italy, Civil Birth Registry, Nascita Vol. 1829, No. 171) (RAA 88)</t>
  </si>
  <si>
    <t>Agnone, Italy, Civil Birth Registry, Nascita Vol. 1831, No. 49</t>
  </si>
  <si>
    <t>RAA 27</t>
  </si>
  <si>
    <t>Maria Felicia</t>
  </si>
  <si>
    <t>1831</t>
  </si>
  <si>
    <t>06 Feb 1831</t>
  </si>
  <si>
    <t>07 Feb 1831</t>
  </si>
  <si>
    <t>Agnone, Italy, Civil Birth Registry, Nascita Vol. 1831, No. 49 (1831 birth of Maria Felicia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</si>
  <si>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</si>
  <si>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Marcovecchio (a female) in Agnone, Italy, on 06 Feb 1831. It also states that she was baptized in Agnone, Italy on 06 Feb 1831. It recorded her parents as Lonardantonio Marcovecchio &amp; Domenica di Ciocco. (Agnone, Italy, Civil Birth Registry, Nascita Vol. 1831, No. 49) (RAA 27)</t>
  </si>
  <si>
    <t>Agnone, Italy, Civil Birth Registry, Nascita Vol. 1834, No. 222</t>
  </si>
  <si>
    <t>RAA 114</t>
  </si>
  <si>
    <t>Agnone, Italy, Civil Birth Registry, Nascita Vol. 1834, No. 222 (1834 birth of Nicola Maria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</si>
  <si>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</si>
  <si>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Maria Marcovecchio (a male) in Agnone, Italy, on 31 Jul 1834. It also states that he was baptized in Agnone, Italy on 31 Jul 1834. It recorded his parents as Lonardo Marcovecchio &amp; Domenica di Ciocco. (Agnone, Italy, Civil Birth Registry, Nascita Vol. 1834, No. 222) (RAA 114)</t>
  </si>
  <si>
    <t>Agnone, Italy, Civil Birth Registry, Nascita Vol. 1838, No. 163</t>
  </si>
  <si>
    <t>RAA 84</t>
  </si>
  <si>
    <t>1838</t>
  </si>
  <si>
    <t>Agnone, Italy, Civil Birth Registry, Nascita Vol. 1838, No. 163 (1838 birth of Pietrantonio Marcovecchio)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</si>
  <si>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</si>
  <si>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Marcovecchio (a male) in Agnone, Italy, on 19 Jun 1838. It also states that he was baptized in Agnone, Italy on 19 Jun 1838. It recorded his parents as Lonardo Marcovecchio &amp; Domenica di Ciocco. (Agnone, Italy, Civil Birth Registry, Nascita Vol. 1838, No. 163) (RAA 84)</t>
  </si>
  <si>
    <t>Agnone, Italy, Civil Marriage Registry, Matrimonio Vol. 1860, No. 47</t>
  </si>
  <si>
    <t>RAA 49-50</t>
  </si>
  <si>
    <t>34</t>
  </si>
  <si>
    <t>1860</t>
  </si>
  <si>
    <t>29 Jul 1860</t>
  </si>
  <si>
    <t>31 Jul 1860</t>
  </si>
  <si>
    <t>Angela</t>
  </si>
  <si>
    <t>Longhi</t>
  </si>
  <si>
    <t>Matrimonio celebrato nella Parr. di S. Antonio.</t>
  </si>
  <si>
    <t>Agnone, Italy, Civil Marriage Registry, Matrimonio Vol. 1860, No. 47 (1860 civil marriage of Carlo Marcovecchio &amp; Angela Longhi)</t>
  </si>
  <si>
    <t>This entry is from the civil book that was used to register marriages in Agnone, Italy, during the year 1860,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</si>
  <si>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Carlo Marcovecchio (age 34, occupation contadino (peasant farmer)) &amp; Angela Longhi (age 27) on 29 Jul 1860, in Agnone, Italy. This record states that they also had a church marriage on 31 Jul 1860. It recorded his parents as Lonardantonio Marcovecchio &amp; Domenica di Ciocco. It recorded her parents as Nicolantonio Longhi &amp; Antonia Marcovecchio. (Agnone, Italy, Civil Marriage Registry, Matrimonio Vol. 1860, No. 47) (RAA 49-50)</t>
  </si>
  <si>
    <t>Agnone, Italy, Civil Marriage Registry, Matrimonio Vol. 1864, No. 62</t>
  </si>
  <si>
    <t>RAA 64-65</t>
  </si>
  <si>
    <t>30</t>
  </si>
  <si>
    <t>1864</t>
  </si>
  <si>
    <t>Lonaradantonio</t>
  </si>
  <si>
    <t>30 Sep 1864</t>
  </si>
  <si>
    <t>03 Oct 1864</t>
  </si>
  <si>
    <t>di Iorio</t>
  </si>
  <si>
    <t>Agnone, Italy, Civil Marriage Registry, Matrimonio Vol. 1864, No. 62 (1864 civil marriage of Nicola Maria Marcovecchio &amp; Giacinta di Iorio)</t>
  </si>
  <si>
    <t>This entry is from the civil book that was used to register marriages in Agnone, Italy, during the year 1864,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</si>
  <si>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Marcovecchio (age 30, occupation contadino (peasant farmer)) &amp; Giacinta di Iorio (age 24) on 30 Sep 1864, in Agnone, Italy. This record states that they also had a church marriage on 03 Oct 1864. It recorded his parents as Lonaradantonio Marcovecchio &amp; Domenica di Ciocco. It recorded her parents as Vincenzo di Iorio &amp; Antonia Vecchiarelli. (Agnone, Italy, Civil Marriage Registry, Matrimonio Vol. 1864, No. 62) (RAA 64-65)</t>
  </si>
  <si>
    <t>16</t>
  </si>
  <si>
    <t>figlio</t>
  </si>
  <si>
    <t>Agnone, Italy, San Antonio Parish, Church Census (Stato d'Anime), Vol. 1842, No. 202 (parish census taken in 1842 which included Carlo Marcovecchio)</t>
  </si>
  <si>
    <t>This is the San Antonio parish handwritten census (stato d'anime) taken in 1842 in Agnone, Italy, which included Carlo Marcovecchio, recorded as age 16, born 29 Mar 1826. It recorded his parents as Lonardantonio Marcovecchio &amp; Domenica Ciocco. The record indicated that his marital status was celibe and his relationship with the capofagmilia (head of household) was figlio. (Agnone, Italy, San Antonio Parish, Church Census (Stato d'Anime), Vol. 1842, No. 202) (RAA 244)</t>
  </si>
  <si>
    <t>11</t>
  </si>
  <si>
    <t>Agnone, Italy, San Antonio Parish, Church Census (Stato d'Anime), Vol. 1842, No. 202 (parish census taken in 1842 which included Maria Felicia Marcovecchio)</t>
  </si>
  <si>
    <t>This is the San Antonio parish handwritten census (stato d'anime) taken in 1842 in Agnone, Italy, which included Maria Felicia Marcovecchio, recorded as age 11, born 07 Feb 1831. It recorded her parents as Lonardantonio Marcovecchio &amp; Domenica Ciocco. The record indicated that her marital status was nubile and her relationship with the capofagmilia (head of household) was figlia. (Agnone, Italy, San Antonio Parish, Church Census (Stato d'Anime), Vol. 1842, No. 202) (RAA 244)</t>
  </si>
  <si>
    <t>8</t>
  </si>
  <si>
    <t>Agnone, Italy, San Antonio Parish, Church Census (Stato d'Anime), Vol. 1842, No. 202 (parish census taken in 1842 which included Nicola Maria Marcovecchio)</t>
  </si>
  <si>
    <t>This is the San Antonio parish handwritten census (stato d'anime) taken in 1842 in Agnone, Italy, which included Nicola Maria Marcovecchio, recorded as age 8, born 31 Jul 1834. It recorded his parents as Lonardantonio Marcovecchio &amp; Domenica Ciocco. The record indicated that his marital status was celibe and his relationship with the capofagmilia (head of household) was figlio. (Agnone, Italy, San Antonio Parish, Church Census (Stato d'Anime), Vol. 1842, No. 202) (RAA 244)</t>
  </si>
  <si>
    <t>4</t>
  </si>
  <si>
    <t>Agnone, Italy, San Antonio Parish, Church Census (Stato d'Anime), Vol. 1842, No. 202 (parish census taken in 1842 which included Pietrantonio Marcovecchio)</t>
  </si>
  <si>
    <t>This is the San Antonio parish handwritten census (stato d'anime) taken in 1842 in Agnone, Italy, which included Pietrantonio Marcovecchio, recorded as age 4, born 20 Jun 1838. It recorded his parents as Lonardantonio Marcovecchio &amp; Domenica Ciocco. The record indicated that his marital status was celibe and his relationship with the capofagmilia (head of household) was figlio. (Agnone, Italy, San Antonio Parish, Church Census (Stato d'Anime), Vol. 1842, No. 202) (RAA 244)</t>
  </si>
  <si>
    <t>D-Civil</t>
  </si>
  <si>
    <t>Agnone, Italy, Civil Death Registry, Morte Vol. 1829, No. 224</t>
  </si>
  <si>
    <t>RAA 116</t>
  </si>
  <si>
    <t>infant</t>
  </si>
  <si>
    <t>4 Nov 1829</t>
  </si>
  <si>
    <t>di Pasquo</t>
  </si>
  <si>
    <t>Emidio</t>
  </si>
  <si>
    <t>sacristano (priest assistant)</t>
  </si>
  <si>
    <t>delle Fraine</t>
  </si>
  <si>
    <t>Felice</t>
  </si>
  <si>
    <t>Agnone, Italy, Civil Death Registry, Morte Vol. 1829, No. 224 (1829 death of Nicola Maria Marcovecchio)</t>
  </si>
  <si>
    <t>This entry is from the civil book that was used to register deaths in Agnone, Italy, during the year 1829,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</si>
  <si>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Nicola Maria Marcovecchio on 4 Nov 1829, at age 1, in Agnone, Italy. The record states that he died as an infant.. It recorded his parents as Lonardantonio Marcovecchio (occupation contadino (peasant farmer)) &amp; Domenica di Ciocco. The family parish was noted as. The record states that di Pasquo Emidio (age 40, occupation sacristano (priest assistant)) and delle Fraine Felice (age 40, occupation contadino (peasant farmer)) appeared before an Agnone municipal official and declared that Nicola Maria had died. (Agnone, Italy, Civil Death Registry, Morte Vol. 1829, No. 224) (RAA 116)</t>
  </si>
  <si>
    <t>26 November 1797</t>
  </si>
  <si>
    <t>29 March 1826</t>
  </si>
  <si>
    <t>Carlo Marcovecchio (G3JR-WZB)</t>
  </si>
  <si>
    <t>30 March 1826</t>
  </si>
  <si>
    <t>Agnone, Italy, Civil Death Registry, Morte Vol. 1867, No. 307</t>
  </si>
  <si>
    <t>RAA 78</t>
  </si>
  <si>
    <t>Leonardantonio</t>
  </si>
  <si>
    <t>18 Dec 1867</t>
  </si>
  <si>
    <t>https://www.familysearch.org/ark:/61903/3:1:3QS7-99GZ-8WJN?i=777&amp;cc=3049866&amp;cat=440757</t>
  </si>
  <si>
    <t>Nicolamaria Marcovecchio (G46J-WQL)</t>
  </si>
  <si>
    <t>3 July 1829</t>
  </si>
  <si>
    <t>4 July 1829</t>
  </si>
  <si>
    <t>4 November 1829</t>
  </si>
  <si>
    <t>Angela Longhi (G3JR-6Y6)</t>
  </si>
  <si>
    <t>31 July 1860</t>
  </si>
  <si>
    <t>18 December 1867</t>
  </si>
  <si>
    <t>https://www.familysearch.org/ark:/61903/3:1:3QS7-99GZ-8WDM?i=1754&amp;cc=3049866&amp;cat=440757</t>
  </si>
  <si>
    <t>Maria Giacinta</t>
  </si>
  <si>
    <t>12 May 1878</t>
  </si>
  <si>
    <t>Maria Domenica</t>
  </si>
  <si>
    <t>Agnone, Italy, Civil Death Registry, Morte Vol. 1878, No. 153</t>
  </si>
  <si>
    <t>44</t>
  </si>
  <si>
    <t>RAA 41</t>
  </si>
  <si>
    <t>Nicolamaria Marcovecchio (G3J5-BQN)</t>
  </si>
  <si>
    <t>31 July 1834</t>
  </si>
  <si>
    <t>1 August 1834</t>
  </si>
  <si>
    <t>Maria Giacinta di Iorio (G3JR-DR9)</t>
  </si>
  <si>
    <t>3 October 1864</t>
  </si>
  <si>
    <t>10 Jul 1856</t>
  </si>
  <si>
    <t>Agnone, Italy, Civil Death Registry, Morte Vol. 1856, No. 134</t>
  </si>
  <si>
    <t>RAA 70</t>
  </si>
  <si>
    <t>18</t>
  </si>
  <si>
    <t>https://www.familysearch.org/ark:/61903/3:1:3QS7-89GZ-C9WZ-S?i=314&amp;cc=3049866&amp;cat=440757</t>
  </si>
  <si>
    <t>Pietrantonio Marcovecchio (G46J-K5S)</t>
  </si>
  <si>
    <t>19 June 1838</t>
  </si>
  <si>
    <t>20 June 1838</t>
  </si>
  <si>
    <t>10 July 1856</t>
  </si>
  <si>
    <t>Maria Felicia Marcovecchio (G3JR-96W)</t>
  </si>
  <si>
    <t>6 February 1831</t>
  </si>
  <si>
    <t>7 February 1831</t>
  </si>
  <si>
    <t>13 August 1875</t>
  </si>
  <si>
    <t>Felicia</t>
  </si>
  <si>
    <t>13 Aug 1875</t>
  </si>
  <si>
    <t>21 Oct 2020</t>
  </si>
  <si>
    <t>Cindy Jardine</t>
  </si>
  <si>
    <t>Agnone, Italy, Civil Death Registry, Morte Vol. 1857, No. 194</t>
  </si>
  <si>
    <t>https://www.familysearch.org/ark:/61903/3:1:3QS7-89GZ-C9ZW-9?i=495&amp;cc=3049866&amp;cat=440757</t>
  </si>
  <si>
    <t>60</t>
  </si>
  <si>
    <t>9 Sep 1857</t>
  </si>
  <si>
    <t>9 September 1857</t>
  </si>
  <si>
    <t>RAA 99</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</si>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</sst>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29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10" fillId="0" borderId="6" xfId="0" applyFont="1" applyBorder="1" applyAlignment="1">
      <alignment vertical="center"/>
    </xf>
    <xf numFmtId="0" fontId="0" fillId="0" borderId="6" xfId="1" applyFont="1" applyBorder="1"/>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6" xfId="0" applyFont="1" applyBorder="1" applyAlignment="1">
      <alignment horizontal="right" vertical="top"/>
    </xf>
    <xf numFmtId="164" fontId="10" fillId="0" borderId="6" xfId="0" applyNumberFormat="1"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164" fontId="10" fillId="0" borderId="6" xfId="0" applyNumberFormat="1" applyFont="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12" borderId="6" xfId="0" applyFont="1" applyFill="1" applyBorder="1" applyAlignment="1">
      <alignment horizontal="left"/>
    </xf>
    <xf numFmtId="0" fontId="10" fillId="0" borderId="6" xfId="0" applyFont="1" applyBorder="1" applyAlignment="1">
      <alignment horizontal="left"/>
    </xf>
    <xf numFmtId="0" fontId="10" fillId="0" borderId="6" xfId="0" applyFont="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10" fillId="12" borderId="6" xfId="0" applyFont="1" applyFill="1" applyBorder="1" applyAlignment="1">
      <alignment horizontal="right"/>
    </xf>
    <xf numFmtId="49" fontId="0" fillId="0" borderId="6" xfId="0" applyNumberFormat="1" applyBorder="1" applyAlignment="1">
      <alignment vertical="top"/>
    </xf>
    <xf numFmtId="0" fontId="10" fillId="0" borderId="6" xfId="0" applyFont="1" applyBorder="1" applyAlignment="1">
      <alignment horizontal="left" vertical="top"/>
    </xf>
    <xf numFmtId="0" fontId="8" fillId="14" borderId="6" xfId="0" applyFont="1" applyFill="1" applyBorder="1" applyAlignment="1">
      <alignment horizontal="left" vertical="center"/>
    </xf>
    <xf numFmtId="0" fontId="10" fillId="13" borderId="6" xfId="0" applyFont="1" applyFill="1" applyBorder="1"/>
    <xf numFmtId="0" fontId="10" fillId="0" borderId="6" xfId="0" applyFont="1" applyBorder="1" applyAlignment="1">
      <alignment horizontal="right"/>
    </xf>
    <xf numFmtId="0" fontId="29" fillId="18" borderId="6" xfId="13" applyFill="1" applyBorder="1"/>
    <xf numFmtId="164" fontId="10" fillId="0" borderId="6" xfId="0" applyNumberFormat="1" applyFont="1" applyBorder="1"/>
    <xf numFmtId="164" fontId="0" fillId="15" borderId="6" xfId="0" applyNumberForma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0" fontId="10" fillId="5" borderId="6" xfId="0" applyFont="1" applyFill="1" applyBorder="1"/>
    <xf numFmtId="49" fontId="10" fillId="0" borderId="6" xfId="0" applyNumberFormat="1" applyFont="1" applyBorder="1"/>
    <xf numFmtId="1" fontId="10" fillId="8" borderId="6" xfId="0" applyNumberFormat="1" applyFont="1" applyFill="1" applyBorder="1" applyAlignment="1">
      <alignment horizontal="left" vertical="top"/>
    </xf>
    <xf numFmtId="0" fontId="10" fillId="0" borderId="6" xfId="0" applyFont="1" applyBorder="1" applyAlignment="1">
      <alignment horizontal="center"/>
    </xf>
    <xf numFmtId="0" fontId="10" fillId="3" borderId="6" xfId="0" applyFont="1" applyFill="1" applyBorder="1"/>
    <xf numFmtId="0" fontId="10" fillId="4" borderId="6" xfId="0" applyFont="1" applyFill="1" applyBorder="1"/>
    <xf numFmtId="0" fontId="10" fillId="6" borderId="6" xfId="0" applyFont="1" applyFill="1" applyBorder="1"/>
    <xf numFmtId="0" fontId="30" fillId="15" borderId="6" xfId="7" applyFont="1" applyFill="1" applyBorder="1"/>
    <xf numFmtId="0" fontId="30" fillId="16" borderId="6" xfId="7"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10" fillId="10" borderId="6" xfId="0" applyFont="1" applyFill="1" applyBorder="1" applyAlignment="1">
      <alignment horizontal="left" vertical="center"/>
    </xf>
    <xf numFmtId="0" fontId="10" fillId="13" borderId="6" xfId="0" applyFont="1" applyFill="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19" borderId="6" xfId="0" applyFont="1" applyFill="1" applyBorder="1" applyAlignment="1">
      <alignment horizontal="left" vertical="top"/>
    </xf>
    <xf numFmtId="0" fontId="28" fillId="9" borderId="6" xfId="0" applyFont="1" applyFill="1" applyBorder="1" applyAlignment="1">
      <alignment vertical="top"/>
    </xf>
    <xf numFmtId="0" fontId="8" fillId="14" borderId="6" xfId="0" applyFont="1" applyFill="1" applyBorder="1" applyAlignment="1">
      <alignment horizontal="left"/>
    </xf>
    <xf numFmtId="0" fontId="10" fillId="14" borderId="6" xfId="0" applyFont="1" applyFill="1" applyBorder="1" applyAlignment="1">
      <alignment horizontal="left"/>
    </xf>
    <xf numFmtId="49" fontId="8" fillId="0" borderId="6" xfId="0" applyNumberFormat="1" applyFont="1" applyFill="1" applyBorder="1" applyAlignment="1">
      <alignment horizontal="left"/>
    </xf>
    <xf numFmtId="0" fontId="0" fillId="0" borderId="6" xfId="1" applyFont="1" applyFill="1" applyBorder="1"/>
    <xf numFmtId="0" fontId="8" fillId="0" borderId="6" xfId="0" applyFont="1" applyFill="1" applyBorder="1"/>
    <xf numFmtId="0" fontId="10" fillId="0" borderId="6" xfId="0" applyFont="1" applyFill="1" applyBorder="1" applyAlignment="1">
      <alignment horizontal="left" vertical="center"/>
    </xf>
    <xf numFmtId="0" fontId="10" fillId="0" borderId="6" xfId="0" applyFont="1" applyFill="1" applyBorder="1" applyAlignment="1">
      <alignment horizontal="left"/>
    </xf>
    <xf numFmtId="1" fontId="12" fillId="0" borderId="0" xfId="0" applyNumberFormat="1" applyFont="1" applyFill="1" applyAlignment="1">
      <alignment vertical="center"/>
    </xf>
    <xf numFmtId="0" fontId="0" fillId="0" borderId="6" xfId="0" applyFill="1" applyBorder="1"/>
    <xf numFmtId="49" fontId="8" fillId="0" borderId="6" xfId="0" applyNumberFormat="1" applyFont="1" applyFill="1" applyBorder="1"/>
    <xf numFmtId="0" fontId="10" fillId="0" borderId="0" xfId="0" applyFont="1" applyFill="1" applyAlignment="1">
      <alignment horizontal="left"/>
    </xf>
    <xf numFmtId="0" fontId="10" fillId="0" borderId="6" xfId="0" applyFont="1" applyFill="1" applyBorder="1"/>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indent="1"/>
    </xf>
    <xf numFmtId="0" fontId="10"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DM?i=1754&amp;cc=3049866&amp;cat=440757" TargetMode="External"/><Relationship Id="rId2" Type="http://schemas.openxmlformats.org/officeDocument/2006/relationships/hyperlink" Target="https://www.familysearch.org/ark:/61903/3:1:3QS7-99GZ-8WJN?i=777&amp;cc=3049866&amp;cat=440757" TargetMode="External"/><Relationship Id="rId1" Type="http://schemas.openxmlformats.org/officeDocument/2006/relationships/hyperlink" Target="https://www.familysearch.org/ark:/61903/3:1:3QS7-99GZ-H95D-Q?i=1029&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7"/>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2.625" style="29" customWidth="1"/>
    <col min="7" max="7" width="4.25" style="56"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3.5" style="29" customWidth="1"/>
    <col min="22" max="22" width="11.625" style="29" customWidth="1"/>
    <col min="23" max="25" width="0.875" style="29" customWidth="1"/>
    <col min="26" max="26" width="1.875"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223" t="s">
        <v>203</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N1" s="116"/>
    </row>
    <row r="2" spans="1:55" ht="17.100000000000001" customHeight="1" x14ac:dyDescent="0.25">
      <c r="B2" s="236" t="s">
        <v>30</v>
      </c>
      <c r="C2" s="236"/>
      <c r="D2" s="236"/>
      <c r="E2" s="236"/>
      <c r="F2" s="237" t="s">
        <v>368</v>
      </c>
      <c r="G2" s="237"/>
      <c r="H2" s="236" t="s">
        <v>369</v>
      </c>
      <c r="I2" s="236"/>
      <c r="J2" s="236"/>
      <c r="K2" s="236"/>
      <c r="L2" s="4"/>
      <c r="M2" s="4"/>
      <c r="N2" s="2"/>
      <c r="O2" s="4"/>
      <c r="P2" s="4"/>
      <c r="Q2" s="4"/>
      <c r="R2" s="4"/>
      <c r="S2" s="4"/>
      <c r="T2" s="4"/>
      <c r="U2" s="4"/>
      <c r="V2" s="31"/>
      <c r="W2" s="31"/>
      <c r="X2" s="31"/>
      <c r="Y2" s="31"/>
      <c r="Z2" s="31"/>
      <c r="AA2" s="4"/>
      <c r="AB2" s="4"/>
      <c r="AC2" s="19"/>
      <c r="AD2" s="20"/>
      <c r="AE2" s="20"/>
      <c r="AF2" s="20"/>
      <c r="AG2" s="20"/>
      <c r="BB2" s="56"/>
    </row>
    <row r="3" spans="1:55" ht="17.100000000000001" customHeight="1" x14ac:dyDescent="0.25">
      <c r="B3" s="238" t="s">
        <v>31</v>
      </c>
      <c r="C3" s="238"/>
      <c r="D3" s="238"/>
      <c r="E3" s="238"/>
      <c r="F3" s="237"/>
      <c r="G3" s="237"/>
      <c r="H3" s="236"/>
      <c r="I3" s="236"/>
      <c r="J3" s="236"/>
      <c r="K3" s="236"/>
      <c r="L3" s="4"/>
      <c r="M3" s="4"/>
      <c r="N3" s="2"/>
      <c r="O3" s="4"/>
      <c r="P3" s="4"/>
      <c r="Q3" s="4"/>
      <c r="R3" s="4"/>
      <c r="S3" s="4"/>
      <c r="T3" s="4"/>
      <c r="U3" s="4"/>
      <c r="V3" s="31"/>
      <c r="W3" s="31"/>
      <c r="X3" s="31"/>
      <c r="Y3" s="31"/>
      <c r="Z3" s="31"/>
      <c r="AA3" s="4"/>
      <c r="AB3" s="4"/>
      <c r="AC3" s="19"/>
      <c r="AD3" s="20"/>
      <c r="AE3" s="20"/>
      <c r="AF3" s="20"/>
      <c r="AG3" s="20"/>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2"/>
      <c r="W4" s="32"/>
      <c r="X4" s="32"/>
      <c r="Y4" s="32"/>
      <c r="Z4" s="32"/>
      <c r="AA4" s="1"/>
      <c r="AB4" s="1"/>
      <c r="AC4" s="1"/>
      <c r="AD4" s="19"/>
      <c r="AE4" s="19"/>
      <c r="AF4" s="19"/>
      <c r="AG4" s="19"/>
      <c r="AH4" s="20"/>
      <c r="BC4" s="56"/>
    </row>
    <row r="5" spans="1:55" s="55" customFormat="1" ht="44.25" customHeight="1" thickBot="1" x14ac:dyDescent="0.3">
      <c r="A5" s="224" t="s">
        <v>33</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6"/>
      <c r="AB5" s="226"/>
      <c r="AC5" s="227"/>
      <c r="AD5" s="25"/>
      <c r="AH5" s="228" t="s">
        <v>3</v>
      </c>
      <c r="AI5" s="228"/>
      <c r="AJ5" s="228"/>
      <c r="AK5" s="228"/>
      <c r="AL5" s="228"/>
      <c r="AM5" s="228"/>
      <c r="AN5" s="228"/>
      <c r="AO5" s="228"/>
      <c r="AP5" s="228"/>
      <c r="AQ5" s="228"/>
      <c r="AR5" s="228"/>
      <c r="AS5" s="228"/>
      <c r="AT5" s="228"/>
      <c r="AU5" s="228"/>
      <c r="AV5" s="228"/>
      <c r="AW5" s="228"/>
      <c r="AX5" s="228"/>
      <c r="AY5" s="228"/>
      <c r="AZ5" s="228"/>
      <c r="BA5" s="228"/>
      <c r="BB5" s="228"/>
    </row>
    <row r="6" spans="1:55" s="55" customFormat="1" ht="19.5" customHeight="1" thickBot="1" x14ac:dyDescent="0.3">
      <c r="A6" s="12" t="s">
        <v>376</v>
      </c>
      <c r="B6" s="229" t="s">
        <v>58</v>
      </c>
      <c r="C6" s="230"/>
      <c r="D6" s="230"/>
      <c r="E6" s="230"/>
      <c r="F6" s="231"/>
      <c r="G6" s="13" t="s">
        <v>0</v>
      </c>
      <c r="H6" s="232" t="s">
        <v>1</v>
      </c>
      <c r="I6" s="233"/>
      <c r="J6" s="233"/>
      <c r="K6" s="234"/>
      <c r="L6" s="232" t="s">
        <v>59</v>
      </c>
      <c r="M6" s="233"/>
      <c r="N6" s="233"/>
      <c r="O6" s="64"/>
      <c r="P6" s="239" t="s">
        <v>60</v>
      </c>
      <c r="Q6" s="240"/>
      <c r="R6" s="240"/>
      <c r="S6" s="240"/>
      <c r="T6" s="240"/>
      <c r="U6" s="241"/>
      <c r="V6" s="242" t="s">
        <v>2</v>
      </c>
      <c r="W6" s="242"/>
      <c r="X6" s="242"/>
      <c r="Y6" s="242"/>
      <c r="Z6" s="242"/>
      <c r="AA6" s="232" t="s">
        <v>18</v>
      </c>
      <c r="AB6" s="233"/>
      <c r="AC6" s="234"/>
      <c r="AD6" s="65"/>
      <c r="AH6" s="235" t="s">
        <v>4</v>
      </c>
      <c r="AI6" s="235"/>
      <c r="AJ6" s="235"/>
      <c r="AK6" s="235"/>
      <c r="AL6" s="235"/>
      <c r="AM6" s="235"/>
      <c r="AN6" s="235"/>
      <c r="AO6" s="235"/>
      <c r="AP6" s="235"/>
      <c r="AQ6" s="235"/>
      <c r="AR6" s="235"/>
      <c r="AS6" s="235"/>
      <c r="AT6" s="235"/>
      <c r="AU6" s="235"/>
      <c r="AV6" s="235"/>
      <c r="AW6" s="235"/>
      <c r="AX6" s="235"/>
      <c r="AY6" s="235"/>
      <c r="AZ6" s="235"/>
      <c r="BA6" s="235"/>
      <c r="BB6" s="235"/>
    </row>
    <row r="7" spans="1:55" s="55" customFormat="1" ht="17.100000000000001" customHeight="1" x14ac:dyDescent="0.25">
      <c r="A7" s="24" t="s">
        <v>4</v>
      </c>
      <c r="B7" s="24"/>
      <c r="C7" s="24"/>
      <c r="D7" s="24"/>
      <c r="E7" s="24"/>
      <c r="F7" s="24"/>
      <c r="G7" s="60"/>
      <c r="H7" s="24"/>
      <c r="I7" s="24"/>
      <c r="J7" s="24"/>
      <c r="K7" s="24"/>
      <c r="L7" s="24"/>
      <c r="M7" s="24"/>
      <c r="N7" s="24"/>
      <c r="O7" s="24"/>
      <c r="P7" s="24"/>
      <c r="Q7" s="24"/>
      <c r="R7" s="24"/>
      <c r="S7" s="24"/>
      <c r="T7" s="24"/>
      <c r="U7" s="24"/>
      <c r="V7" s="24"/>
      <c r="W7" s="24"/>
      <c r="X7" s="24"/>
      <c r="Y7" s="24"/>
      <c r="Z7" s="24"/>
      <c r="AA7" s="24"/>
      <c r="AB7" s="24"/>
      <c r="AC7" s="24"/>
      <c r="AD7" s="44"/>
      <c r="AH7" s="246" t="s">
        <v>5</v>
      </c>
      <c r="AI7" s="246"/>
      <c r="AJ7" s="246"/>
      <c r="AK7" s="246"/>
      <c r="AL7" s="246"/>
      <c r="AM7" s="246"/>
      <c r="AN7" s="246"/>
      <c r="AO7" s="246"/>
      <c r="AP7" s="246"/>
      <c r="AQ7" s="246"/>
      <c r="AR7" s="246"/>
      <c r="AS7" s="246"/>
      <c r="AT7" s="246"/>
      <c r="AU7" s="246"/>
      <c r="AV7" s="246"/>
      <c r="AW7" s="246"/>
      <c r="AX7" s="246"/>
      <c r="AY7" s="246"/>
      <c r="AZ7" s="246"/>
      <c r="BA7" s="246"/>
      <c r="BB7" s="246"/>
    </row>
    <row r="8" spans="1:55" s="55" customFormat="1" ht="17.100000000000001" customHeight="1" x14ac:dyDescent="0.25">
      <c r="B8" s="247" t="s">
        <v>204</v>
      </c>
      <c r="C8" s="248"/>
      <c r="D8" s="248"/>
      <c r="E8" s="248"/>
      <c r="F8" s="249"/>
      <c r="G8" s="61" t="s">
        <v>85</v>
      </c>
      <c r="H8" s="250" t="s">
        <v>205</v>
      </c>
      <c r="I8" s="251"/>
      <c r="J8" s="251"/>
      <c r="K8" s="252"/>
      <c r="L8" s="250" t="s">
        <v>206</v>
      </c>
      <c r="M8" s="251"/>
      <c r="N8" s="251"/>
      <c r="O8" s="251"/>
      <c r="P8" s="247" t="s">
        <v>207</v>
      </c>
      <c r="Q8" s="248"/>
      <c r="R8" s="248"/>
      <c r="S8" s="248"/>
      <c r="T8" s="248"/>
      <c r="U8" s="249"/>
      <c r="V8" s="250" t="s">
        <v>208</v>
      </c>
      <c r="W8" s="251"/>
      <c r="X8" s="251"/>
      <c r="Y8" s="251"/>
      <c r="Z8" s="252"/>
      <c r="AA8" s="253" t="s">
        <v>209</v>
      </c>
      <c r="AB8" s="254"/>
      <c r="AC8" s="255"/>
      <c r="AD8" s="49"/>
      <c r="AH8" s="256" t="s">
        <v>6</v>
      </c>
      <c r="AI8" s="256"/>
      <c r="AJ8" s="256"/>
      <c r="AK8" s="256"/>
      <c r="AL8" s="256"/>
      <c r="AM8" s="256"/>
      <c r="AN8" s="256"/>
      <c r="AO8" s="256"/>
      <c r="AP8" s="256"/>
      <c r="AQ8" s="256"/>
      <c r="AR8" s="256"/>
      <c r="AS8" s="256"/>
      <c r="AT8" s="256"/>
      <c r="AU8" s="256"/>
      <c r="AV8" s="256"/>
      <c r="AW8" s="256"/>
      <c r="AX8" s="256"/>
      <c r="AY8" s="256"/>
      <c r="AZ8" s="256"/>
      <c r="BA8" s="256"/>
      <c r="BB8" s="256"/>
    </row>
    <row r="9" spans="1:55" s="55" customFormat="1" ht="17.100000000000001" customHeight="1" x14ac:dyDescent="0.25">
      <c r="A9" s="18" t="s">
        <v>5</v>
      </c>
      <c r="B9" s="18"/>
      <c r="C9" s="18"/>
      <c r="D9" s="18"/>
      <c r="E9" s="18"/>
      <c r="F9" s="18"/>
      <c r="G9" s="38"/>
      <c r="H9" s="45"/>
      <c r="I9" s="45"/>
      <c r="J9" s="45"/>
      <c r="K9" s="45"/>
      <c r="L9" s="45"/>
      <c r="M9" s="45"/>
      <c r="N9" s="45"/>
      <c r="O9" s="45"/>
      <c r="P9" s="18"/>
      <c r="Q9" s="18"/>
      <c r="R9" s="18"/>
      <c r="S9" s="18"/>
      <c r="T9" s="18"/>
      <c r="U9" s="18"/>
      <c r="V9" s="45"/>
      <c r="W9" s="45"/>
      <c r="X9" s="45"/>
      <c r="Y9" s="45"/>
      <c r="Z9" s="45"/>
      <c r="AA9" s="77"/>
      <c r="AB9" s="77"/>
      <c r="AC9" s="78"/>
      <c r="AD9" s="48"/>
      <c r="AH9" s="272" t="s">
        <v>12</v>
      </c>
      <c r="AI9" s="272"/>
      <c r="AJ9" s="272"/>
      <c r="AK9" s="272"/>
      <c r="AL9" s="272"/>
      <c r="AM9" s="272"/>
      <c r="AN9" s="272"/>
      <c r="AO9" s="272"/>
      <c r="AP9" s="272"/>
      <c r="AQ9" s="272"/>
      <c r="AR9" s="272"/>
      <c r="AS9" s="272"/>
      <c r="AT9" s="272"/>
      <c r="AU9" s="272"/>
      <c r="AV9" s="272"/>
      <c r="AW9" s="272"/>
      <c r="AX9" s="272"/>
      <c r="AY9" s="272"/>
      <c r="AZ9" s="272"/>
      <c r="BA9" s="272"/>
      <c r="BB9" s="272"/>
    </row>
    <row r="10" spans="1:55" s="55" customFormat="1" ht="17.100000000000001" customHeight="1" x14ac:dyDescent="0.25">
      <c r="B10" s="273" t="s">
        <v>207</v>
      </c>
      <c r="C10" s="274"/>
      <c r="D10" s="274"/>
      <c r="E10" s="274"/>
      <c r="F10" s="275"/>
      <c r="G10" s="43" t="s">
        <v>86</v>
      </c>
      <c r="H10" s="276" t="s">
        <v>325</v>
      </c>
      <c r="I10" s="277"/>
      <c r="J10" s="277"/>
      <c r="K10" s="278"/>
      <c r="L10" s="276" t="s">
        <v>210</v>
      </c>
      <c r="M10" s="277"/>
      <c r="N10" s="277"/>
      <c r="O10" s="277"/>
      <c r="P10" s="279" t="s">
        <v>204</v>
      </c>
      <c r="Q10" s="280"/>
      <c r="R10" s="280"/>
      <c r="S10" s="280"/>
      <c r="T10" s="280"/>
      <c r="U10" s="281"/>
      <c r="V10" s="276" t="s">
        <v>208</v>
      </c>
      <c r="W10" s="277"/>
      <c r="X10" s="277"/>
      <c r="Y10" s="277"/>
      <c r="Z10" s="278"/>
      <c r="AA10" s="282" t="s">
        <v>374</v>
      </c>
      <c r="AB10" s="283"/>
      <c r="AC10" s="284"/>
      <c r="AD10" s="49"/>
      <c r="AH10" s="285" t="s">
        <v>70</v>
      </c>
      <c r="AI10" s="285"/>
      <c r="AJ10" s="285"/>
      <c r="AK10" s="285"/>
      <c r="AL10" s="285"/>
      <c r="AM10" s="285"/>
      <c r="AN10" s="285"/>
      <c r="AO10" s="285"/>
      <c r="AP10" s="285"/>
      <c r="AQ10" s="285"/>
      <c r="AR10" s="285"/>
      <c r="AS10" s="285"/>
      <c r="AT10" s="285"/>
      <c r="AU10" s="285"/>
      <c r="AV10" s="285"/>
      <c r="AW10" s="285"/>
      <c r="AX10" s="285"/>
      <c r="AY10" s="285"/>
      <c r="AZ10" s="285"/>
      <c r="BA10" s="285"/>
      <c r="BB10" s="285"/>
    </row>
    <row r="11" spans="1:55" s="55" customFormat="1" ht="17.100000000000001" customHeight="1" x14ac:dyDescent="0.25">
      <c r="A11" s="23" t="s">
        <v>6</v>
      </c>
      <c r="B11" s="23"/>
      <c r="C11" s="23"/>
      <c r="D11" s="23"/>
      <c r="E11" s="23"/>
      <c r="F11" s="23"/>
      <c r="G11" s="38"/>
      <c r="H11" s="46"/>
      <c r="I11" s="46"/>
      <c r="J11" s="46"/>
      <c r="K11" s="46"/>
      <c r="L11" s="46"/>
      <c r="M11" s="46"/>
      <c r="N11" s="46"/>
      <c r="O11" s="46"/>
      <c r="P11" s="23"/>
      <c r="Q11" s="23"/>
      <c r="R11" s="23"/>
      <c r="S11" s="23"/>
      <c r="T11" s="23"/>
      <c r="U11" s="23"/>
      <c r="V11" s="46"/>
      <c r="W11" s="46"/>
      <c r="X11" s="46"/>
      <c r="Y11" s="46"/>
      <c r="Z11" s="46"/>
      <c r="AA11" s="79"/>
      <c r="AB11" s="79"/>
      <c r="AC11" s="79"/>
      <c r="AD11" s="48"/>
      <c r="AH11" s="257" t="s">
        <v>48</v>
      </c>
      <c r="AI11" s="257"/>
      <c r="AJ11" s="257"/>
      <c r="AK11" s="257"/>
      <c r="AL11" s="257"/>
      <c r="AM11" s="257"/>
      <c r="AN11" s="257"/>
      <c r="AO11" s="257"/>
      <c r="AP11" s="257"/>
      <c r="AQ11" s="257"/>
      <c r="AR11" s="257"/>
      <c r="AS11" s="257"/>
      <c r="AT11" s="257"/>
      <c r="AU11" s="257"/>
      <c r="AV11" s="257"/>
      <c r="AW11" s="257"/>
      <c r="AX11" s="257"/>
      <c r="AY11" s="257"/>
      <c r="AZ11" s="257"/>
      <c r="BA11" s="257"/>
      <c r="BB11" s="257"/>
    </row>
    <row r="12" spans="1:55" s="55" customFormat="1" ht="17.100000000000001" customHeight="1" x14ac:dyDescent="0.25">
      <c r="A12" s="14">
        <v>1</v>
      </c>
      <c r="B12" s="258" t="s">
        <v>327</v>
      </c>
      <c r="C12" s="259"/>
      <c r="D12" s="259"/>
      <c r="E12" s="259"/>
      <c r="F12" s="260"/>
      <c r="G12" s="62" t="s">
        <v>85</v>
      </c>
      <c r="H12" s="261" t="s">
        <v>326</v>
      </c>
      <c r="I12" s="262"/>
      <c r="J12" s="262"/>
      <c r="K12" s="263"/>
      <c r="L12" s="261" t="s">
        <v>328</v>
      </c>
      <c r="M12" s="262"/>
      <c r="N12" s="262"/>
      <c r="O12" s="262"/>
      <c r="P12" s="264" t="s">
        <v>338</v>
      </c>
      <c r="Q12" s="265"/>
      <c r="R12" s="265"/>
      <c r="S12" s="265"/>
      <c r="T12" s="265"/>
      <c r="U12" s="266"/>
      <c r="V12" s="261" t="s">
        <v>339</v>
      </c>
      <c r="W12" s="262"/>
      <c r="X12" s="262"/>
      <c r="Y12" s="262"/>
      <c r="Z12" s="263"/>
      <c r="AA12" s="243" t="s">
        <v>340</v>
      </c>
      <c r="AB12" s="244"/>
      <c r="AC12" s="245"/>
      <c r="AD12" s="49"/>
      <c r="AH12" s="269" t="s">
        <v>7</v>
      </c>
      <c r="AI12" s="270"/>
      <c r="AJ12" s="270"/>
      <c r="AK12" s="270"/>
      <c r="AL12" s="270"/>
      <c r="AM12" s="270"/>
      <c r="AN12" s="270"/>
      <c r="AO12" s="270"/>
      <c r="AP12" s="270"/>
      <c r="AQ12" s="270"/>
      <c r="AR12" s="270"/>
      <c r="AS12" s="270"/>
      <c r="AT12" s="270"/>
      <c r="AU12" s="270"/>
      <c r="AV12" s="270"/>
      <c r="AW12" s="270"/>
      <c r="AX12" s="270"/>
      <c r="AY12" s="270"/>
      <c r="AZ12" s="270"/>
      <c r="BA12" s="270"/>
      <c r="BB12" s="271"/>
    </row>
    <row r="13" spans="1:55" s="55" customFormat="1" ht="17.100000000000001" customHeight="1" x14ac:dyDescent="0.25">
      <c r="A13" s="14">
        <v>2</v>
      </c>
      <c r="B13" s="258" t="s">
        <v>334</v>
      </c>
      <c r="C13" s="259"/>
      <c r="D13" s="259"/>
      <c r="E13" s="259"/>
      <c r="F13" s="260"/>
      <c r="G13" s="62" t="s">
        <v>85</v>
      </c>
      <c r="H13" s="261" t="s">
        <v>335</v>
      </c>
      <c r="I13" s="262"/>
      <c r="J13" s="262"/>
      <c r="K13" s="263"/>
      <c r="L13" s="261" t="s">
        <v>336</v>
      </c>
      <c r="M13" s="262"/>
      <c r="N13" s="262"/>
      <c r="O13" s="262"/>
      <c r="P13" s="264"/>
      <c r="Q13" s="265"/>
      <c r="R13" s="265"/>
      <c r="S13" s="265"/>
      <c r="T13" s="265"/>
      <c r="U13" s="266"/>
      <c r="V13" s="261"/>
      <c r="W13" s="262"/>
      <c r="X13" s="262"/>
      <c r="Y13" s="262"/>
      <c r="Z13" s="263"/>
      <c r="AA13" s="243" t="s">
        <v>337</v>
      </c>
      <c r="AB13" s="244"/>
      <c r="AC13" s="245"/>
      <c r="AD13" s="49"/>
      <c r="AH13" s="268" t="s">
        <v>29</v>
      </c>
      <c r="AI13" s="268"/>
      <c r="AJ13" s="268"/>
      <c r="AK13" s="268"/>
      <c r="AL13" s="268"/>
      <c r="AM13" s="268"/>
      <c r="AN13" s="268"/>
      <c r="AO13" s="268"/>
      <c r="AP13" s="268"/>
      <c r="AQ13" s="268"/>
      <c r="AR13" s="268"/>
      <c r="AS13" s="268"/>
      <c r="AT13" s="268"/>
      <c r="AU13" s="268"/>
      <c r="AV13" s="268"/>
      <c r="AW13" s="268"/>
      <c r="AX13" s="268"/>
      <c r="AY13" s="268"/>
      <c r="AZ13" s="268"/>
      <c r="BA13" s="268"/>
      <c r="BB13" s="268"/>
    </row>
    <row r="14" spans="1:55" s="55" customFormat="1" ht="17.100000000000001" customHeight="1" x14ac:dyDescent="0.25">
      <c r="A14" s="14">
        <v>3</v>
      </c>
      <c r="B14" s="258" t="s">
        <v>362</v>
      </c>
      <c r="C14" s="259"/>
      <c r="D14" s="259"/>
      <c r="E14" s="259"/>
      <c r="F14" s="260"/>
      <c r="G14" s="62" t="s">
        <v>86</v>
      </c>
      <c r="H14" s="261" t="s">
        <v>363</v>
      </c>
      <c r="I14" s="262"/>
      <c r="J14" s="262"/>
      <c r="K14" s="263"/>
      <c r="L14" s="261" t="s">
        <v>364</v>
      </c>
      <c r="M14" s="262"/>
      <c r="N14" s="262"/>
      <c r="O14" s="262"/>
      <c r="P14" s="264"/>
      <c r="Q14" s="265"/>
      <c r="R14" s="265"/>
      <c r="S14" s="265"/>
      <c r="T14" s="265"/>
      <c r="U14" s="266"/>
      <c r="V14" s="261"/>
      <c r="W14" s="262"/>
      <c r="X14" s="262"/>
      <c r="Y14" s="262"/>
      <c r="Z14" s="263"/>
      <c r="AA14" s="243" t="s">
        <v>365</v>
      </c>
      <c r="AB14" s="244"/>
      <c r="AC14" s="245"/>
      <c r="AD14" s="49"/>
    </row>
    <row r="15" spans="1:55" s="55" customFormat="1" ht="17.100000000000001" customHeight="1" x14ac:dyDescent="0.25">
      <c r="A15" s="14">
        <v>4</v>
      </c>
      <c r="B15" s="258" t="s">
        <v>348</v>
      </c>
      <c r="C15" s="259"/>
      <c r="D15" s="259"/>
      <c r="E15" s="259"/>
      <c r="F15" s="260"/>
      <c r="G15" s="62" t="s">
        <v>85</v>
      </c>
      <c r="H15" s="261" t="s">
        <v>349</v>
      </c>
      <c r="I15" s="262"/>
      <c r="J15" s="262"/>
      <c r="K15" s="263"/>
      <c r="L15" s="261" t="s">
        <v>350</v>
      </c>
      <c r="M15" s="262"/>
      <c r="N15" s="262"/>
      <c r="O15" s="262"/>
      <c r="P15" s="264" t="s">
        <v>351</v>
      </c>
      <c r="Q15" s="265"/>
      <c r="R15" s="265"/>
      <c r="S15" s="265"/>
      <c r="T15" s="265"/>
      <c r="U15" s="266"/>
      <c r="V15" s="261" t="s">
        <v>352</v>
      </c>
      <c r="W15" s="262"/>
      <c r="X15" s="262"/>
      <c r="Y15" s="262"/>
      <c r="Z15" s="263"/>
      <c r="AA15" s="243" t="s">
        <v>343</v>
      </c>
      <c r="AB15" s="244"/>
      <c r="AC15" s="245"/>
      <c r="AD15" s="49"/>
    </row>
    <row r="16" spans="1:55" s="55" customFormat="1" ht="17.100000000000001" customHeight="1" x14ac:dyDescent="0.25">
      <c r="A16" s="14">
        <v>5</v>
      </c>
      <c r="B16" s="258" t="s">
        <v>358</v>
      </c>
      <c r="C16" s="259"/>
      <c r="D16" s="259"/>
      <c r="E16" s="259"/>
      <c r="F16" s="260"/>
      <c r="G16" s="62" t="s">
        <v>85</v>
      </c>
      <c r="H16" s="261" t="s">
        <v>359</v>
      </c>
      <c r="I16" s="262"/>
      <c r="J16" s="262"/>
      <c r="K16" s="263"/>
      <c r="L16" s="261" t="s">
        <v>360</v>
      </c>
      <c r="M16" s="262"/>
      <c r="N16" s="262"/>
      <c r="O16" s="262"/>
      <c r="P16" s="264"/>
      <c r="Q16" s="265"/>
      <c r="R16" s="265"/>
      <c r="S16" s="265"/>
      <c r="T16" s="265"/>
      <c r="U16" s="266"/>
      <c r="V16" s="261"/>
      <c r="W16" s="262"/>
      <c r="X16" s="262"/>
      <c r="Y16" s="262"/>
      <c r="Z16" s="263"/>
      <c r="AA16" s="243" t="s">
        <v>361</v>
      </c>
      <c r="AB16" s="244"/>
      <c r="AC16" s="245"/>
      <c r="AD16" s="49"/>
    </row>
    <row r="17" spans="1:16383" s="55" customFormat="1" ht="17.100000000000001" customHeight="1" thickBot="1" x14ac:dyDescent="0.3">
      <c r="A17" s="18"/>
      <c r="B17" s="5"/>
      <c r="D17" s="4"/>
      <c r="G17" s="56"/>
      <c r="M17" s="4"/>
      <c r="O17" s="3"/>
      <c r="P17" s="3"/>
      <c r="U17" s="3"/>
      <c r="V17" s="3"/>
      <c r="W17" s="3"/>
      <c r="X17" s="3"/>
      <c r="Y17" s="3"/>
      <c r="AB17" s="3"/>
      <c r="AH17" s="3"/>
      <c r="AI17" s="19"/>
      <c r="AJ17" s="19"/>
      <c r="AK17" s="19"/>
      <c r="AL17" s="19"/>
      <c r="AM17" s="19"/>
      <c r="AN17" s="19"/>
      <c r="AO17" s="19"/>
      <c r="AP17" s="19"/>
    </row>
    <row r="18" spans="1:16383" s="90" customFormat="1" ht="47.25" customHeight="1" thickBot="1" x14ac:dyDescent="0.3">
      <c r="A18" s="286" t="s">
        <v>34</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8"/>
      <c r="BD18" s="91"/>
    </row>
    <row r="19" spans="1:16383" s="67" customFormat="1" ht="24" thickBot="1" x14ac:dyDescent="0.3">
      <c r="A19" s="92" t="s">
        <v>50</v>
      </c>
      <c r="B19" s="93"/>
      <c r="C19" s="93"/>
      <c r="D19" s="94"/>
      <c r="E19" s="95" t="s">
        <v>51</v>
      </c>
      <c r="F19" s="95"/>
      <c r="G19" s="96"/>
      <c r="H19" s="96"/>
      <c r="I19" s="97"/>
      <c r="J19" s="98" t="s">
        <v>61</v>
      </c>
      <c r="K19" s="95" t="s">
        <v>52</v>
      </c>
      <c r="L19" s="99"/>
      <c r="M19" s="99"/>
      <c r="N19" s="100" t="s">
        <v>53</v>
      </c>
      <c r="O19" s="94"/>
      <c r="P19" s="95" t="s">
        <v>54</v>
      </c>
      <c r="Q19" s="95"/>
      <c r="R19" s="95"/>
      <c r="S19" s="95"/>
      <c r="T19" s="95"/>
      <c r="U19" s="93" t="s">
        <v>55</v>
      </c>
      <c r="V19" s="93"/>
      <c r="W19" s="93"/>
      <c r="X19" s="93"/>
      <c r="Y19" s="93"/>
      <c r="Z19" s="101" t="s">
        <v>56</v>
      </c>
      <c r="AA19" s="101"/>
      <c r="AB19" s="93" t="s">
        <v>12</v>
      </c>
      <c r="AC19" s="102"/>
      <c r="AD19" s="102"/>
      <c r="AE19" s="102"/>
      <c r="AF19" s="102"/>
      <c r="AG19" s="103" t="s">
        <v>57</v>
      </c>
      <c r="AH19" s="104" t="s">
        <v>62</v>
      </c>
      <c r="AI19" s="94"/>
      <c r="AJ19" s="94"/>
      <c r="AK19" s="94"/>
      <c r="AL19" s="94"/>
      <c r="AM19" s="94"/>
      <c r="AN19" s="94"/>
      <c r="AO19" s="94"/>
      <c r="AP19" s="95" t="s">
        <v>63</v>
      </c>
      <c r="AQ19" s="97"/>
      <c r="AR19" s="97"/>
      <c r="AS19" s="97"/>
      <c r="AT19" s="97"/>
      <c r="AU19" s="97"/>
      <c r="AV19" s="97"/>
      <c r="AW19" s="93" t="s">
        <v>14</v>
      </c>
      <c r="AX19" s="102"/>
      <c r="AY19" s="105" t="s">
        <v>64</v>
      </c>
      <c r="AZ19" s="106"/>
      <c r="BA19" s="106"/>
      <c r="BB19" s="107"/>
      <c r="BC19" s="108"/>
    </row>
    <row r="20" spans="1:16383" s="67" customFormat="1" ht="16.5" thickBot="1" x14ac:dyDescent="0.3">
      <c r="A20" s="66"/>
      <c r="B20" s="68" t="s">
        <v>49</v>
      </c>
      <c r="C20" s="58" t="s">
        <v>8</v>
      </c>
      <c r="D20" s="58" t="s">
        <v>9</v>
      </c>
      <c r="E20" s="69" t="s">
        <v>41</v>
      </c>
      <c r="F20" s="69" t="s">
        <v>10</v>
      </c>
      <c r="G20" s="69" t="s">
        <v>0</v>
      </c>
      <c r="H20" s="69" t="s">
        <v>11</v>
      </c>
      <c r="I20" s="69" t="s">
        <v>37</v>
      </c>
      <c r="J20" s="52" t="s">
        <v>65</v>
      </c>
      <c r="K20" s="70" t="s">
        <v>1</v>
      </c>
      <c r="L20" s="69" t="s">
        <v>42</v>
      </c>
      <c r="M20" s="69" t="s">
        <v>23</v>
      </c>
      <c r="N20" s="52" t="s">
        <v>43</v>
      </c>
      <c r="O20" s="58" t="s">
        <v>44</v>
      </c>
      <c r="P20" s="69" t="s">
        <v>41</v>
      </c>
      <c r="Q20" s="69" t="s">
        <v>10</v>
      </c>
      <c r="R20" s="71" t="s">
        <v>35</v>
      </c>
      <c r="S20" s="71" t="s">
        <v>36</v>
      </c>
      <c r="T20" s="71" t="s">
        <v>38</v>
      </c>
      <c r="U20" s="58" t="s">
        <v>41</v>
      </c>
      <c r="V20" s="58" t="s">
        <v>10</v>
      </c>
      <c r="W20" s="53" t="s">
        <v>35</v>
      </c>
      <c r="X20" s="53" t="s">
        <v>36</v>
      </c>
      <c r="Y20" s="53" t="s">
        <v>38</v>
      </c>
      <c r="Z20" s="72" t="s">
        <v>66</v>
      </c>
      <c r="AA20" s="72" t="s">
        <v>67</v>
      </c>
      <c r="AB20" s="58" t="s">
        <v>41</v>
      </c>
      <c r="AC20" s="58" t="s">
        <v>10</v>
      </c>
      <c r="AD20" s="53" t="s">
        <v>35</v>
      </c>
      <c r="AE20" s="53" t="s">
        <v>36</v>
      </c>
      <c r="AF20" s="53" t="s">
        <v>38</v>
      </c>
      <c r="AG20" s="70" t="s">
        <v>18</v>
      </c>
      <c r="AH20" s="73" t="s">
        <v>40</v>
      </c>
      <c r="AI20" s="73"/>
      <c r="AJ20" s="73" t="s">
        <v>35</v>
      </c>
      <c r="AK20" s="73" t="s">
        <v>36</v>
      </c>
      <c r="AL20" s="73" t="s">
        <v>39</v>
      </c>
      <c r="AM20" s="73"/>
      <c r="AN20" s="73" t="s">
        <v>35</v>
      </c>
      <c r="AO20" s="73" t="s">
        <v>36</v>
      </c>
      <c r="AP20" s="74" t="s">
        <v>24</v>
      </c>
      <c r="AQ20" s="74" t="s">
        <v>25</v>
      </c>
      <c r="AR20" s="74" t="s">
        <v>26</v>
      </c>
      <c r="AS20" s="74" t="s">
        <v>27</v>
      </c>
      <c r="AT20" s="74" t="s">
        <v>28</v>
      </c>
      <c r="AU20" s="69" t="s">
        <v>13</v>
      </c>
      <c r="AV20" s="69" t="s">
        <v>45</v>
      </c>
      <c r="AW20" s="58" t="s">
        <v>14</v>
      </c>
      <c r="AX20" s="75" t="s">
        <v>46</v>
      </c>
      <c r="AY20" s="109" t="s">
        <v>47</v>
      </c>
      <c r="AZ20" s="109" t="s">
        <v>15</v>
      </c>
      <c r="BA20" s="109" t="s">
        <v>16</v>
      </c>
      <c r="BB20" s="110" t="s">
        <v>17</v>
      </c>
      <c r="BC20" s="111" t="s">
        <v>68</v>
      </c>
      <c r="BD20" s="67" t="s">
        <v>69</v>
      </c>
    </row>
    <row r="21" spans="1:16383" s="27" customFormat="1" ht="16.350000000000001" customHeight="1" x14ac:dyDescent="0.25">
      <c r="A21" s="24" t="s">
        <v>4</v>
      </c>
      <c r="B21" s="24"/>
      <c r="C21" s="24"/>
      <c r="D21" s="24"/>
      <c r="E21" s="24"/>
      <c r="F21" s="24"/>
      <c r="G21" s="60"/>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
      <c r="AJ21" s="2"/>
      <c r="AK21" s="2"/>
      <c r="AL21" s="2"/>
      <c r="AM21" s="2"/>
      <c r="AN21" s="2"/>
      <c r="AO21" s="2"/>
      <c r="AP21" s="2"/>
      <c r="AQ21" s="55"/>
      <c r="AR21" s="55"/>
      <c r="AS21" s="55"/>
      <c r="AT21" s="55"/>
      <c r="AU21" s="55"/>
      <c r="AV21" s="55"/>
      <c r="AW21" s="55"/>
      <c r="AX21" s="55"/>
      <c r="AY21" s="55"/>
      <c r="AZ21" s="55"/>
      <c r="BA21" s="55"/>
      <c r="BB21" s="55"/>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s="19" customFormat="1" ht="15.95" customHeight="1" x14ac:dyDescent="0.25">
      <c r="A22" s="123"/>
      <c r="B22" s="124" t="s">
        <v>87</v>
      </c>
      <c r="C22" s="125" t="s">
        <v>152</v>
      </c>
      <c r="D22" s="112" t="s">
        <v>153</v>
      </c>
      <c r="E22" s="40" t="s">
        <v>154</v>
      </c>
      <c r="F22" s="40" t="s">
        <v>111</v>
      </c>
      <c r="G22" s="126" t="s">
        <v>85</v>
      </c>
      <c r="H22" s="127"/>
      <c r="I22" s="214"/>
      <c r="J22" s="215" t="s">
        <v>155</v>
      </c>
      <c r="K22" s="211" t="s">
        <v>156</v>
      </c>
      <c r="L22" s="128"/>
      <c r="M22" s="129"/>
      <c r="N22" s="34" t="s">
        <v>157</v>
      </c>
      <c r="O22" s="173" t="s">
        <v>95</v>
      </c>
      <c r="P22" s="41" t="s">
        <v>158</v>
      </c>
      <c r="Q22" s="41" t="s">
        <v>111</v>
      </c>
      <c r="R22" s="41"/>
      <c r="S22" s="41"/>
      <c r="T22" s="41"/>
      <c r="U22" s="42" t="s">
        <v>159</v>
      </c>
      <c r="V22" s="42" t="s">
        <v>160</v>
      </c>
      <c r="W22" s="42"/>
      <c r="X22" s="42"/>
      <c r="Y22" s="42"/>
      <c r="Z22" s="131"/>
      <c r="AA22" s="129"/>
      <c r="AB22" s="81"/>
      <c r="AC22" s="81"/>
      <c r="AD22" s="81"/>
      <c r="AE22" s="81"/>
      <c r="AF22" s="81"/>
      <c r="AG22" s="34"/>
      <c r="AH22" s="132"/>
      <c r="AI22" s="132"/>
      <c r="AJ22" s="132"/>
      <c r="AK22" s="132"/>
      <c r="AL22" s="133"/>
      <c r="AM22" s="133"/>
      <c r="AN22" s="133"/>
      <c r="AO22" s="133"/>
      <c r="AP22" s="134"/>
      <c r="AQ22" s="134"/>
      <c r="AR22" s="135"/>
      <c r="AS22" s="135"/>
      <c r="AT22" s="136"/>
      <c r="AU22" s="135"/>
      <c r="AV22" s="135"/>
      <c r="AW22" s="131"/>
      <c r="AX22" s="131" t="s">
        <v>161</v>
      </c>
      <c r="AY22" s="137" t="s">
        <v>20</v>
      </c>
      <c r="AZ22" s="138" t="s">
        <v>162</v>
      </c>
      <c r="BA22" s="139" t="s">
        <v>100</v>
      </c>
      <c r="BB22" s="140" t="s">
        <v>163</v>
      </c>
      <c r="BC22" s="141" t="s">
        <v>69</v>
      </c>
    </row>
    <row r="23" spans="1:16383" customFormat="1" ht="15.75" customHeight="1" x14ac:dyDescent="0.25">
      <c r="A23" s="123"/>
      <c r="B23" s="142" t="s">
        <v>102</v>
      </c>
      <c r="C23" s="143" t="s">
        <v>103</v>
      </c>
      <c r="D23" s="143" t="s">
        <v>104</v>
      </c>
      <c r="E23" s="6" t="s">
        <v>110</v>
      </c>
      <c r="F23" s="6" t="s">
        <v>111</v>
      </c>
      <c r="G23" s="144" t="s">
        <v>85</v>
      </c>
      <c r="H23" s="144"/>
      <c r="I23" s="216"/>
      <c r="J23" s="47" t="s">
        <v>106</v>
      </c>
      <c r="K23" s="145"/>
      <c r="L23" s="7">
        <v>1801</v>
      </c>
      <c r="M23" s="145"/>
      <c r="N23" s="145"/>
      <c r="O23" s="7" t="s">
        <v>95</v>
      </c>
      <c r="P23" s="21" t="s">
        <v>164</v>
      </c>
      <c r="Q23" s="21" t="s">
        <v>111</v>
      </c>
      <c r="R23" s="21"/>
      <c r="S23" s="21"/>
      <c r="T23" s="21"/>
      <c r="U23" s="22" t="s">
        <v>165</v>
      </c>
      <c r="V23" s="22" t="s">
        <v>166</v>
      </c>
      <c r="W23" s="22"/>
      <c r="X23" s="22"/>
      <c r="Y23" s="22"/>
      <c r="Z23" s="7" t="s">
        <v>108</v>
      </c>
      <c r="AA23" s="175" t="s">
        <v>109</v>
      </c>
      <c r="AB23" s="146" t="s">
        <v>105</v>
      </c>
      <c r="AC23" s="9" t="s">
        <v>91</v>
      </c>
      <c r="AD23" s="9"/>
      <c r="AE23" s="9"/>
      <c r="AF23" s="9"/>
      <c r="AG23" s="145"/>
      <c r="AH23" s="147"/>
      <c r="AI23" s="147"/>
      <c r="AJ23" s="147"/>
      <c r="AK23" s="147"/>
      <c r="AL23" s="148"/>
      <c r="AM23" s="148"/>
      <c r="AN23" s="148"/>
      <c r="AO23" s="148"/>
      <c r="AP23" s="145"/>
      <c r="AQ23" s="145"/>
      <c r="AR23" s="145"/>
      <c r="AS23" s="145"/>
      <c r="AT23" s="145"/>
      <c r="AU23" s="145"/>
      <c r="AV23" s="7"/>
      <c r="AW23" s="145"/>
      <c r="AX23" s="145"/>
      <c r="AY23" s="149" t="s">
        <v>72</v>
      </c>
      <c r="AZ23" s="82" t="s">
        <v>112</v>
      </c>
      <c r="BA23" s="139" t="s">
        <v>113</v>
      </c>
      <c r="BB23" s="150" t="s">
        <v>114</v>
      </c>
      <c r="BC23" s="151" t="s">
        <v>69</v>
      </c>
    </row>
    <row r="24" spans="1:16383" customFormat="1" ht="15.75" customHeight="1" x14ac:dyDescent="0.25">
      <c r="A24" s="123"/>
      <c r="B24" s="142" t="s">
        <v>115</v>
      </c>
      <c r="C24" s="35" t="s">
        <v>116</v>
      </c>
      <c r="D24" s="35" t="s">
        <v>117</v>
      </c>
      <c r="E24" s="6" t="s">
        <v>120</v>
      </c>
      <c r="F24" s="6" t="s">
        <v>111</v>
      </c>
      <c r="G24" s="6" t="s">
        <v>85</v>
      </c>
      <c r="H24" s="6" t="s">
        <v>167</v>
      </c>
      <c r="I24" s="47" t="s">
        <v>168</v>
      </c>
      <c r="J24" s="47" t="s">
        <v>106</v>
      </c>
      <c r="K24" s="7"/>
      <c r="L24" s="7">
        <v>1801</v>
      </c>
      <c r="M24" s="7"/>
      <c r="N24" s="7"/>
      <c r="O24" s="7"/>
      <c r="P24" s="21" t="s">
        <v>158</v>
      </c>
      <c r="Q24" s="21" t="s">
        <v>111</v>
      </c>
      <c r="R24" s="21"/>
      <c r="S24" s="21"/>
      <c r="T24" s="21"/>
      <c r="U24" s="22" t="s">
        <v>159</v>
      </c>
      <c r="V24" s="22" t="s">
        <v>169</v>
      </c>
      <c r="W24" s="22"/>
      <c r="X24" s="22"/>
      <c r="Y24" s="22"/>
      <c r="Z24" s="7" t="s">
        <v>119</v>
      </c>
      <c r="AA24" s="7" t="s">
        <v>109</v>
      </c>
      <c r="AB24" s="9" t="s">
        <v>105</v>
      </c>
      <c r="AC24" s="9" t="s">
        <v>91</v>
      </c>
      <c r="AD24" s="9"/>
      <c r="AE24" s="9"/>
      <c r="AF24" s="9"/>
      <c r="AG24" s="7"/>
      <c r="AH24" s="152"/>
      <c r="AI24" s="152"/>
      <c r="AJ24" s="152"/>
      <c r="AK24" s="152"/>
      <c r="AL24" s="153"/>
      <c r="AM24" s="153"/>
      <c r="AN24" s="153"/>
      <c r="AO24" s="153"/>
      <c r="AP24" s="7"/>
      <c r="AQ24" s="7"/>
      <c r="AR24" s="7"/>
      <c r="AS24" s="7"/>
      <c r="AT24" s="7"/>
      <c r="AU24" s="7"/>
      <c r="AV24" s="7" t="s">
        <v>121</v>
      </c>
      <c r="AW24" s="7"/>
      <c r="AX24" s="7" t="s">
        <v>122</v>
      </c>
      <c r="AY24" s="149" t="s">
        <v>72</v>
      </c>
      <c r="AZ24" s="82" t="s">
        <v>123</v>
      </c>
      <c r="BA24" s="139" t="s">
        <v>124</v>
      </c>
      <c r="BB24" s="150" t="s">
        <v>125</v>
      </c>
      <c r="BC24" s="151" t="s">
        <v>69</v>
      </c>
    </row>
    <row r="25" spans="1:16383" customFormat="1" ht="15.75" customHeight="1" x14ac:dyDescent="0.25">
      <c r="A25" s="123"/>
      <c r="B25" s="8" t="s">
        <v>126</v>
      </c>
      <c r="C25" s="154" t="s">
        <v>170</v>
      </c>
      <c r="D25" s="172" t="s">
        <v>171</v>
      </c>
      <c r="E25" s="156" t="s">
        <v>172</v>
      </c>
      <c r="F25" s="156" t="s">
        <v>111</v>
      </c>
      <c r="G25" s="156" t="s">
        <v>85</v>
      </c>
      <c r="H25" s="157"/>
      <c r="I25" s="217"/>
      <c r="J25" s="47" t="s">
        <v>173</v>
      </c>
      <c r="K25" s="36" t="s">
        <v>156</v>
      </c>
      <c r="L25" s="10"/>
      <c r="M25" s="167"/>
      <c r="N25" s="159"/>
      <c r="O25" s="7" t="s">
        <v>95</v>
      </c>
      <c r="P25" s="160" t="s">
        <v>174</v>
      </c>
      <c r="Q25" s="21" t="s">
        <v>111</v>
      </c>
      <c r="R25" s="160"/>
      <c r="S25" s="160"/>
      <c r="T25" s="160"/>
      <c r="U25" s="161" t="s">
        <v>175</v>
      </c>
      <c r="V25" s="22" t="s">
        <v>160</v>
      </c>
      <c r="W25" s="161"/>
      <c r="X25" s="161"/>
      <c r="Y25" s="161"/>
      <c r="Z25" s="36"/>
      <c r="AA25" s="167"/>
      <c r="AB25" s="162"/>
      <c r="AC25" s="84" t="s">
        <v>132</v>
      </c>
      <c r="AD25" s="162"/>
      <c r="AE25" s="162"/>
      <c r="AF25" s="162"/>
      <c r="AG25" s="36"/>
      <c r="AH25" s="85"/>
      <c r="AI25" s="85"/>
      <c r="AJ25" s="85"/>
      <c r="AK25" s="85"/>
      <c r="AL25" s="86"/>
      <c r="AM25" s="86"/>
      <c r="AN25" s="86"/>
      <c r="AO25" s="86"/>
      <c r="AP25" s="174" t="s">
        <v>173</v>
      </c>
      <c r="AQ25" s="167">
        <v>68</v>
      </c>
      <c r="AR25" s="166"/>
      <c r="AS25" s="167" t="s">
        <v>176</v>
      </c>
      <c r="AT25" s="168" t="s">
        <v>177</v>
      </c>
      <c r="AU25" s="168" t="s">
        <v>178</v>
      </c>
      <c r="AV25" s="166"/>
      <c r="AW25" s="168" t="s">
        <v>179</v>
      </c>
      <c r="AX25" s="167"/>
      <c r="AY25" s="137" t="s">
        <v>20</v>
      </c>
      <c r="AZ25" s="169" t="s">
        <v>180</v>
      </c>
      <c r="BA25" s="170" t="s">
        <v>181</v>
      </c>
      <c r="BB25" s="43" t="s">
        <v>182</v>
      </c>
      <c r="BC25" s="171" t="s">
        <v>69</v>
      </c>
    </row>
    <row r="26" spans="1:16383" customFormat="1" ht="15.75" customHeight="1" x14ac:dyDescent="0.25">
      <c r="A26" s="123"/>
      <c r="B26" s="8" t="s">
        <v>126</v>
      </c>
      <c r="C26" s="154" t="s">
        <v>183</v>
      </c>
      <c r="D26" s="155" t="s">
        <v>184</v>
      </c>
      <c r="E26" s="156" t="s">
        <v>185</v>
      </c>
      <c r="F26" s="156" t="s">
        <v>111</v>
      </c>
      <c r="G26" s="156" t="s">
        <v>85</v>
      </c>
      <c r="H26" s="157"/>
      <c r="I26" s="217"/>
      <c r="J26" s="47">
        <v>1799</v>
      </c>
      <c r="K26" s="36" t="s">
        <v>156</v>
      </c>
      <c r="L26" s="10"/>
      <c r="M26" s="158"/>
      <c r="N26" s="159"/>
      <c r="O26" s="7" t="s">
        <v>95</v>
      </c>
      <c r="P26" s="160" t="s">
        <v>174</v>
      </c>
      <c r="Q26" s="21" t="s">
        <v>111</v>
      </c>
      <c r="R26" s="160"/>
      <c r="S26" s="160"/>
      <c r="T26" s="160"/>
      <c r="U26" s="161" t="s">
        <v>165</v>
      </c>
      <c r="V26" s="22" t="s">
        <v>160</v>
      </c>
      <c r="W26" s="161"/>
      <c r="X26" s="161"/>
      <c r="Y26" s="161"/>
      <c r="Z26" s="159"/>
      <c r="AA26" s="158"/>
      <c r="AB26" s="162"/>
      <c r="AC26" s="84" t="s">
        <v>132</v>
      </c>
      <c r="AD26" s="162"/>
      <c r="AE26" s="162"/>
      <c r="AF26" s="162"/>
      <c r="AG26" s="159"/>
      <c r="AH26" s="163"/>
      <c r="AI26" s="163"/>
      <c r="AJ26" s="163"/>
      <c r="AK26" s="163"/>
      <c r="AL26" s="164"/>
      <c r="AM26" s="164"/>
      <c r="AN26" s="164"/>
      <c r="AO26" s="164"/>
      <c r="AP26" s="165">
        <v>1799</v>
      </c>
      <c r="AQ26" s="167">
        <v>62</v>
      </c>
      <c r="AR26" s="167"/>
      <c r="AS26" s="167" t="s">
        <v>176</v>
      </c>
      <c r="AT26" s="168" t="s">
        <v>177</v>
      </c>
      <c r="AU26" s="168" t="s">
        <v>178</v>
      </c>
      <c r="AV26" s="167"/>
      <c r="AW26" s="168" t="s">
        <v>132</v>
      </c>
      <c r="AX26" s="167"/>
      <c r="AY26" s="137" t="s">
        <v>20</v>
      </c>
      <c r="AZ26" s="169" t="s">
        <v>186</v>
      </c>
      <c r="BA26" s="170" t="s">
        <v>137</v>
      </c>
      <c r="BB26" s="43" t="s">
        <v>187</v>
      </c>
      <c r="BC26" s="171" t="s">
        <v>69</v>
      </c>
    </row>
    <row r="27" spans="1:16383" customFormat="1" ht="15.75" customHeight="1" x14ac:dyDescent="0.25">
      <c r="A27" s="123"/>
      <c r="B27" s="8" t="s">
        <v>126</v>
      </c>
      <c r="C27" s="112" t="s">
        <v>139</v>
      </c>
      <c r="D27" s="172" t="s">
        <v>140</v>
      </c>
      <c r="E27" s="6" t="s">
        <v>110</v>
      </c>
      <c r="F27" s="6" t="s">
        <v>111</v>
      </c>
      <c r="G27" s="6" t="s">
        <v>85</v>
      </c>
      <c r="H27" s="83" t="s">
        <v>188</v>
      </c>
      <c r="I27" s="47"/>
      <c r="J27" s="47" t="s">
        <v>143</v>
      </c>
      <c r="K27" s="36" t="s">
        <v>157</v>
      </c>
      <c r="L27" s="37"/>
      <c r="M27" s="7"/>
      <c r="N27" s="50"/>
      <c r="O27" s="7" t="s">
        <v>95</v>
      </c>
      <c r="P27" s="21" t="s">
        <v>164</v>
      </c>
      <c r="Q27" s="21" t="s">
        <v>111</v>
      </c>
      <c r="R27" s="21"/>
      <c r="S27" s="21"/>
      <c r="T27" s="21"/>
      <c r="U27" s="22" t="s">
        <v>189</v>
      </c>
      <c r="V27" s="22" t="s">
        <v>166</v>
      </c>
      <c r="W27" s="22"/>
      <c r="X27" s="22"/>
      <c r="Y27" s="22"/>
      <c r="Z27" s="36"/>
      <c r="AA27" s="7"/>
      <c r="AB27" s="9" t="s">
        <v>190</v>
      </c>
      <c r="AC27" s="84" t="s">
        <v>141</v>
      </c>
      <c r="AD27" s="9"/>
      <c r="AE27" s="9"/>
      <c r="AF27" s="9"/>
      <c r="AG27" s="36" t="s">
        <v>191</v>
      </c>
      <c r="AH27" s="85"/>
      <c r="AI27" s="85"/>
      <c r="AJ27" s="85"/>
      <c r="AK27" s="85"/>
      <c r="AL27" s="86"/>
      <c r="AM27" s="86"/>
      <c r="AN27" s="86"/>
      <c r="AO27" s="86"/>
      <c r="AP27" s="37" t="s">
        <v>143</v>
      </c>
      <c r="AQ27" s="10" t="s">
        <v>146</v>
      </c>
      <c r="AR27" s="7"/>
      <c r="AS27" s="7" t="s">
        <v>145</v>
      </c>
      <c r="AT27" s="168" t="s">
        <v>192</v>
      </c>
      <c r="AU27" s="168" t="s">
        <v>193</v>
      </c>
      <c r="AV27" s="7"/>
      <c r="AW27" s="168" t="s">
        <v>132</v>
      </c>
      <c r="AX27" s="7"/>
      <c r="AY27" s="137" t="s">
        <v>72</v>
      </c>
      <c r="AZ27" s="169" t="s">
        <v>194</v>
      </c>
      <c r="BA27" s="170" t="s">
        <v>150</v>
      </c>
      <c r="BB27" s="43" t="s">
        <v>195</v>
      </c>
      <c r="BC27" s="171" t="s">
        <v>69</v>
      </c>
    </row>
    <row r="28" spans="1:16383" customFormat="1" ht="15.75" customHeight="1" x14ac:dyDescent="0.25">
      <c r="A28" s="123"/>
      <c r="B28" s="176" t="s">
        <v>196</v>
      </c>
      <c r="C28" s="177" t="s">
        <v>197</v>
      </c>
      <c r="D28" s="172" t="s">
        <v>198</v>
      </c>
      <c r="E28" s="156" t="s">
        <v>185</v>
      </c>
      <c r="F28" s="156" t="s">
        <v>111</v>
      </c>
      <c r="G28" s="156" t="s">
        <v>85</v>
      </c>
      <c r="H28" s="83" t="s">
        <v>199</v>
      </c>
      <c r="I28" s="47"/>
      <c r="J28" s="47">
        <v>1845</v>
      </c>
      <c r="K28" s="36"/>
      <c r="L28" s="37">
        <f>1845-52</f>
        <v>1793</v>
      </c>
      <c r="M28" s="7"/>
      <c r="N28" s="50"/>
      <c r="O28" s="7"/>
      <c r="P28" s="21" t="s">
        <v>164</v>
      </c>
      <c r="Q28" s="21" t="s">
        <v>111</v>
      </c>
      <c r="R28" s="21"/>
      <c r="S28" s="21"/>
      <c r="T28" s="21" t="s">
        <v>200</v>
      </c>
      <c r="U28" s="161" t="s">
        <v>165</v>
      </c>
      <c r="V28" s="22" t="s">
        <v>169</v>
      </c>
      <c r="W28" s="22"/>
      <c r="X28" s="22"/>
      <c r="Y28" s="22" t="s">
        <v>201</v>
      </c>
      <c r="Z28" s="36"/>
      <c r="AA28" s="7"/>
      <c r="AB28" s="9" t="s">
        <v>105</v>
      </c>
      <c r="AC28" s="9" t="s">
        <v>91</v>
      </c>
      <c r="AD28" s="9"/>
      <c r="AE28" s="9"/>
      <c r="AF28" s="9"/>
      <c r="AG28" s="36" t="s">
        <v>191</v>
      </c>
      <c r="AH28" s="85"/>
      <c r="AI28" s="85"/>
      <c r="AJ28" s="85"/>
      <c r="AK28" s="85"/>
      <c r="AL28" s="86"/>
      <c r="AM28" s="86"/>
      <c r="AN28" s="86"/>
      <c r="AO28" s="86"/>
      <c r="AP28" s="37"/>
      <c r="AQ28" s="10"/>
      <c r="AR28" s="7"/>
      <c r="AS28" s="7"/>
      <c r="AT28" s="168"/>
      <c r="AU28" s="168"/>
      <c r="AV28" s="7"/>
      <c r="AW28" s="168"/>
      <c r="AX28" s="7"/>
      <c r="AY28" s="137" t="s">
        <v>72</v>
      </c>
      <c r="AZ28" s="169"/>
      <c r="BA28" s="170"/>
      <c r="BB28" s="43"/>
      <c r="BC28" s="178" t="s">
        <v>202</v>
      </c>
      <c r="BD28" t="s">
        <v>69</v>
      </c>
    </row>
    <row r="29" spans="1:16383" s="55" customFormat="1" ht="15.75" customHeight="1" x14ac:dyDescent="0.25">
      <c r="A29" s="18" t="s">
        <v>5</v>
      </c>
      <c r="B29" s="39"/>
      <c r="C29" s="23"/>
      <c r="D29" s="23"/>
      <c r="E29" s="38"/>
      <c r="F29" s="39"/>
      <c r="G29" s="38"/>
      <c r="H29" s="23"/>
      <c r="I29" s="218"/>
      <c r="J29" s="218"/>
      <c r="K29" s="23"/>
      <c r="L29" s="23"/>
      <c r="M29" s="23"/>
      <c r="N29" s="23"/>
      <c r="O29" s="23"/>
      <c r="AH29" s="2"/>
      <c r="AI29" s="2"/>
      <c r="AJ29" s="2"/>
      <c r="AK29" s="2"/>
      <c r="AL29" s="2"/>
      <c r="AM29" s="2"/>
      <c r="AN29" s="2"/>
      <c r="AO29" s="2"/>
      <c r="BB29" s="115"/>
    </row>
    <row r="30" spans="1:16383" s="19" customFormat="1" ht="15.95" customHeight="1" x14ac:dyDescent="0.25">
      <c r="A30" s="123"/>
      <c r="B30" s="124" t="s">
        <v>87</v>
      </c>
      <c r="C30" s="125" t="s">
        <v>88</v>
      </c>
      <c r="D30" s="112" t="s">
        <v>89</v>
      </c>
      <c r="E30" s="40" t="s">
        <v>90</v>
      </c>
      <c r="F30" s="40" t="s">
        <v>91</v>
      </c>
      <c r="G30" s="126" t="s">
        <v>86</v>
      </c>
      <c r="H30" s="127"/>
      <c r="I30" s="214"/>
      <c r="J30" s="215" t="s">
        <v>92</v>
      </c>
      <c r="K30" s="211" t="s">
        <v>93</v>
      </c>
      <c r="L30" s="128"/>
      <c r="M30" s="129"/>
      <c r="N30" s="34" t="s">
        <v>94</v>
      </c>
      <c r="O30" s="130" t="s">
        <v>95</v>
      </c>
      <c r="P30" s="41" t="s">
        <v>96</v>
      </c>
      <c r="Q30" s="41" t="s">
        <v>91</v>
      </c>
      <c r="R30" s="41"/>
      <c r="S30" s="41"/>
      <c r="T30" s="41"/>
      <c r="U30" s="42" t="s">
        <v>97</v>
      </c>
      <c r="V30" s="42" t="s">
        <v>98</v>
      </c>
      <c r="W30" s="42"/>
      <c r="X30" s="42"/>
      <c r="Y30" s="42"/>
      <c r="Z30" s="131"/>
      <c r="AA30" s="129"/>
      <c r="AB30" s="81"/>
      <c r="AC30" s="81"/>
      <c r="AD30" s="81"/>
      <c r="AE30" s="81"/>
      <c r="AF30" s="81"/>
      <c r="AG30" s="34"/>
      <c r="AH30" s="132"/>
      <c r="AI30" s="132"/>
      <c r="AJ30" s="132"/>
      <c r="AK30" s="132"/>
      <c r="AL30" s="133"/>
      <c r="AM30" s="133"/>
      <c r="AN30" s="133"/>
      <c r="AO30" s="133"/>
      <c r="AP30" s="134"/>
      <c r="AQ30" s="134"/>
      <c r="AR30" s="135"/>
      <c r="AS30" s="135"/>
      <c r="AT30" s="136"/>
      <c r="AU30" s="135"/>
      <c r="AV30" s="135"/>
      <c r="AW30" s="131"/>
      <c r="AX30" s="131"/>
      <c r="AY30" s="137" t="s">
        <v>20</v>
      </c>
      <c r="AZ30" s="138" t="s">
        <v>99</v>
      </c>
      <c r="BA30" s="139" t="s">
        <v>100</v>
      </c>
      <c r="BB30" s="140" t="s">
        <v>101</v>
      </c>
      <c r="BC30" s="141" t="s">
        <v>69</v>
      </c>
    </row>
    <row r="31" spans="1:16383" customFormat="1" ht="15.75" customHeight="1" x14ac:dyDescent="0.25">
      <c r="A31" s="123"/>
      <c r="B31" s="142" t="s">
        <v>102</v>
      </c>
      <c r="C31" s="143" t="s">
        <v>103</v>
      </c>
      <c r="D31" s="143" t="s">
        <v>104</v>
      </c>
      <c r="E31" s="6" t="s">
        <v>105</v>
      </c>
      <c r="F31" s="6" t="s">
        <v>91</v>
      </c>
      <c r="G31" s="144" t="s">
        <v>86</v>
      </c>
      <c r="H31" s="144"/>
      <c r="I31" s="216"/>
      <c r="J31" s="47" t="s">
        <v>106</v>
      </c>
      <c r="K31" s="145"/>
      <c r="L31" s="7">
        <v>1803</v>
      </c>
      <c r="M31" s="145"/>
      <c r="N31" s="145"/>
      <c r="O31" s="7" t="s">
        <v>95</v>
      </c>
      <c r="P31" s="21" t="s">
        <v>107</v>
      </c>
      <c r="Q31" s="21" t="s">
        <v>91</v>
      </c>
      <c r="R31" s="21"/>
      <c r="S31" s="21"/>
      <c r="T31" s="21"/>
      <c r="U31" s="22" t="s">
        <v>97</v>
      </c>
      <c r="V31" s="22" t="s">
        <v>98</v>
      </c>
      <c r="W31" s="22"/>
      <c r="X31" s="22"/>
      <c r="Y31" s="22"/>
      <c r="Z31" s="7" t="s">
        <v>108</v>
      </c>
      <c r="AA31" s="175" t="s">
        <v>109</v>
      </c>
      <c r="AB31" s="146" t="s">
        <v>110</v>
      </c>
      <c r="AC31" s="9" t="s">
        <v>111</v>
      </c>
      <c r="AD31" s="9"/>
      <c r="AE31" s="9"/>
      <c r="AF31" s="9"/>
      <c r="AG31" s="145"/>
      <c r="AH31" s="147"/>
      <c r="AI31" s="147"/>
      <c r="AJ31" s="147"/>
      <c r="AK31" s="147"/>
      <c r="AL31" s="148"/>
      <c r="AM31" s="148"/>
      <c r="AN31" s="148"/>
      <c r="AO31" s="148"/>
      <c r="AP31" s="145"/>
      <c r="AQ31" s="145"/>
      <c r="AR31" s="145"/>
      <c r="AS31" s="145"/>
      <c r="AT31" s="145"/>
      <c r="AU31" s="145"/>
      <c r="AV31" s="7"/>
      <c r="AW31" s="145"/>
      <c r="AX31" s="145"/>
      <c r="AY31" s="149" t="s">
        <v>72</v>
      </c>
      <c r="AZ31" s="82" t="s">
        <v>112</v>
      </c>
      <c r="BA31" s="139" t="s">
        <v>113</v>
      </c>
      <c r="BB31" s="150" t="s">
        <v>114</v>
      </c>
      <c r="BC31" s="151" t="s">
        <v>69</v>
      </c>
    </row>
    <row r="32" spans="1:16383" customFormat="1" ht="15.75" customHeight="1" x14ac:dyDescent="0.25">
      <c r="A32" s="123"/>
      <c r="B32" s="142" t="s">
        <v>115</v>
      </c>
      <c r="C32" s="35" t="s">
        <v>116</v>
      </c>
      <c r="D32" s="35" t="s">
        <v>117</v>
      </c>
      <c r="E32" s="6" t="s">
        <v>105</v>
      </c>
      <c r="F32" s="6" t="s">
        <v>91</v>
      </c>
      <c r="G32" s="6" t="s">
        <v>86</v>
      </c>
      <c r="H32" s="6" t="s">
        <v>118</v>
      </c>
      <c r="I32" s="47"/>
      <c r="J32" s="47" t="s">
        <v>106</v>
      </c>
      <c r="K32" s="7"/>
      <c r="L32" s="7">
        <v>1803</v>
      </c>
      <c r="M32" s="7"/>
      <c r="N32" s="7"/>
      <c r="O32" s="7"/>
      <c r="P32" s="21" t="s">
        <v>96</v>
      </c>
      <c r="Q32" s="21" t="s">
        <v>91</v>
      </c>
      <c r="R32" s="21"/>
      <c r="S32" s="21"/>
      <c r="T32" s="21"/>
      <c r="U32" s="22" t="s">
        <v>97</v>
      </c>
      <c r="V32" s="22" t="s">
        <v>98</v>
      </c>
      <c r="W32" s="22"/>
      <c r="X32" s="22"/>
      <c r="Y32" s="22"/>
      <c r="Z32" s="7" t="s">
        <v>119</v>
      </c>
      <c r="AA32" s="7" t="s">
        <v>109</v>
      </c>
      <c r="AB32" s="9" t="s">
        <v>120</v>
      </c>
      <c r="AC32" s="9" t="s">
        <v>111</v>
      </c>
      <c r="AD32" s="9"/>
      <c r="AE32" s="9"/>
      <c r="AF32" s="9"/>
      <c r="AG32" s="7"/>
      <c r="AH32" s="152"/>
      <c r="AI32" s="152"/>
      <c r="AJ32" s="152"/>
      <c r="AK32" s="152"/>
      <c r="AL32" s="153"/>
      <c r="AM32" s="153"/>
      <c r="AN32" s="153"/>
      <c r="AO32" s="153"/>
      <c r="AP32" s="7"/>
      <c r="AQ32" s="7"/>
      <c r="AR32" s="7"/>
      <c r="AS32" s="7"/>
      <c r="AT32" s="7"/>
      <c r="AU32" s="7"/>
      <c r="AV32" s="7" t="s">
        <v>121</v>
      </c>
      <c r="AW32" s="7"/>
      <c r="AX32" s="7" t="s">
        <v>122</v>
      </c>
      <c r="AY32" s="149" t="s">
        <v>72</v>
      </c>
      <c r="AZ32" s="82" t="s">
        <v>123</v>
      </c>
      <c r="BA32" s="139" t="s">
        <v>124</v>
      </c>
      <c r="BB32" s="150" t="s">
        <v>125</v>
      </c>
      <c r="BC32" s="151" t="s">
        <v>69</v>
      </c>
    </row>
    <row r="33" spans="1:56" customFormat="1" ht="15.75" customHeight="1" x14ac:dyDescent="0.25">
      <c r="A33" s="123"/>
      <c r="B33" s="8" t="s">
        <v>126</v>
      </c>
      <c r="C33" s="154" t="s">
        <v>127</v>
      </c>
      <c r="D33" s="155" t="s">
        <v>128</v>
      </c>
      <c r="E33" s="156" t="s">
        <v>129</v>
      </c>
      <c r="F33" s="156" t="s">
        <v>91</v>
      </c>
      <c r="G33" s="156" t="s">
        <v>86</v>
      </c>
      <c r="H33" s="157"/>
      <c r="I33" s="217"/>
      <c r="J33" s="47">
        <v>1799</v>
      </c>
      <c r="K33" s="36" t="s">
        <v>130</v>
      </c>
      <c r="L33" s="10"/>
      <c r="M33" s="158"/>
      <c r="N33" s="159"/>
      <c r="O33" s="7" t="s">
        <v>95</v>
      </c>
      <c r="P33" s="160" t="s">
        <v>131</v>
      </c>
      <c r="Q33" s="21" t="s">
        <v>91</v>
      </c>
      <c r="R33" s="160"/>
      <c r="S33" s="160"/>
      <c r="T33" s="160"/>
      <c r="U33" s="161" t="s">
        <v>97</v>
      </c>
      <c r="V33" s="22" t="s">
        <v>98</v>
      </c>
      <c r="W33" s="161"/>
      <c r="X33" s="161"/>
      <c r="Y33" s="161"/>
      <c r="Z33" s="159"/>
      <c r="AA33" s="158"/>
      <c r="AB33" s="162"/>
      <c r="AC33" s="84" t="s">
        <v>132</v>
      </c>
      <c r="AD33" s="162"/>
      <c r="AE33" s="162"/>
      <c r="AF33" s="162"/>
      <c r="AG33" s="159"/>
      <c r="AH33" s="163"/>
      <c r="AI33" s="163"/>
      <c r="AJ33" s="163"/>
      <c r="AK33" s="163"/>
      <c r="AL33" s="164"/>
      <c r="AM33" s="164"/>
      <c r="AN33" s="164"/>
      <c r="AO33" s="164"/>
      <c r="AP33" s="165">
        <v>1799</v>
      </c>
      <c r="AQ33" s="166">
        <v>37</v>
      </c>
      <c r="AR33" s="167"/>
      <c r="AS33" s="167" t="s">
        <v>133</v>
      </c>
      <c r="AT33" s="168" t="s">
        <v>134</v>
      </c>
      <c r="AU33" s="168" t="s">
        <v>135</v>
      </c>
      <c r="AV33" s="167"/>
      <c r="AW33" s="168" t="s">
        <v>132</v>
      </c>
      <c r="AX33" s="167"/>
      <c r="AY33" s="137" t="s">
        <v>20</v>
      </c>
      <c r="AZ33" s="169" t="s">
        <v>136</v>
      </c>
      <c r="BA33" s="170" t="s">
        <v>137</v>
      </c>
      <c r="BB33" s="43" t="s">
        <v>138</v>
      </c>
      <c r="BC33" s="171" t="s">
        <v>69</v>
      </c>
    </row>
    <row r="34" spans="1:56" customFormat="1" ht="15.75" customHeight="1" x14ac:dyDescent="0.25">
      <c r="A34" s="123"/>
      <c r="B34" s="8" t="s">
        <v>126</v>
      </c>
      <c r="C34" s="112" t="s">
        <v>139</v>
      </c>
      <c r="D34" s="172" t="s">
        <v>140</v>
      </c>
      <c r="E34" s="6" t="s">
        <v>105</v>
      </c>
      <c r="F34" s="6" t="s">
        <v>141</v>
      </c>
      <c r="G34" s="6" t="s">
        <v>86</v>
      </c>
      <c r="H34" s="83" t="s">
        <v>142</v>
      </c>
      <c r="I34" s="47"/>
      <c r="J34" s="47" t="s">
        <v>143</v>
      </c>
      <c r="K34" s="213" t="s">
        <v>94</v>
      </c>
      <c r="L34" s="37"/>
      <c r="M34" s="7"/>
      <c r="N34" s="50"/>
      <c r="O34" s="7" t="s">
        <v>95</v>
      </c>
      <c r="P34" s="21" t="s">
        <v>107</v>
      </c>
      <c r="Q34" s="21" t="s">
        <v>141</v>
      </c>
      <c r="R34" s="21"/>
      <c r="S34" s="21"/>
      <c r="T34" s="21"/>
      <c r="U34" s="22" t="s">
        <v>144</v>
      </c>
      <c r="V34" s="22" t="s">
        <v>98</v>
      </c>
      <c r="W34" s="22"/>
      <c r="X34" s="22"/>
      <c r="Y34" s="22"/>
      <c r="Z34" s="36"/>
      <c r="AA34" s="7"/>
      <c r="AB34" s="9" t="s">
        <v>145</v>
      </c>
      <c r="AC34" s="84" t="s">
        <v>111</v>
      </c>
      <c r="AD34" s="9"/>
      <c r="AE34" s="9"/>
      <c r="AF34" s="9"/>
      <c r="AG34" s="36"/>
      <c r="AH34" s="85"/>
      <c r="AI34" s="85"/>
      <c r="AJ34" s="85"/>
      <c r="AK34" s="85"/>
      <c r="AL34" s="86"/>
      <c r="AM34" s="86"/>
      <c r="AN34" s="86"/>
      <c r="AO34" s="86"/>
      <c r="AP34" s="37" t="s">
        <v>143</v>
      </c>
      <c r="AQ34" s="10" t="s">
        <v>146</v>
      </c>
      <c r="AR34" s="7"/>
      <c r="AS34" s="7" t="s">
        <v>145</v>
      </c>
      <c r="AT34" s="168" t="s">
        <v>147</v>
      </c>
      <c r="AU34" s="168" t="s">
        <v>148</v>
      </c>
      <c r="AV34" s="7"/>
      <c r="AW34" s="168" t="s">
        <v>132</v>
      </c>
      <c r="AX34" s="7"/>
      <c r="AY34" s="137" t="s">
        <v>72</v>
      </c>
      <c r="AZ34" s="169" t="s">
        <v>149</v>
      </c>
      <c r="BA34" s="170" t="s">
        <v>150</v>
      </c>
      <c r="BB34" s="43" t="s">
        <v>151</v>
      </c>
      <c r="BC34" s="171" t="s">
        <v>69</v>
      </c>
    </row>
    <row r="35" spans="1:56" customFormat="1" ht="15.75" customHeight="1" x14ac:dyDescent="0.25">
      <c r="A35" s="123"/>
      <c r="B35" s="176" t="s">
        <v>196</v>
      </c>
      <c r="C35" s="177" t="s">
        <v>370</v>
      </c>
      <c r="D35" s="172" t="s">
        <v>375</v>
      </c>
      <c r="E35" s="156" t="s">
        <v>105</v>
      </c>
      <c r="F35" s="6" t="s">
        <v>91</v>
      </c>
      <c r="G35" s="156" t="s">
        <v>86</v>
      </c>
      <c r="H35" s="83" t="s">
        <v>372</v>
      </c>
      <c r="I35" s="6"/>
      <c r="J35" s="175">
        <v>1857</v>
      </c>
      <c r="K35" s="36"/>
      <c r="L35" s="37">
        <f>1857-60</f>
        <v>1797</v>
      </c>
      <c r="M35" s="7"/>
      <c r="N35" s="50"/>
      <c r="O35" s="7"/>
      <c r="P35" s="21" t="s">
        <v>107</v>
      </c>
      <c r="Q35" s="21" t="s">
        <v>111</v>
      </c>
      <c r="R35" s="21"/>
      <c r="S35" s="21"/>
      <c r="T35" s="21" t="s">
        <v>200</v>
      </c>
      <c r="U35" s="22" t="s">
        <v>144</v>
      </c>
      <c r="V35" s="22" t="s">
        <v>98</v>
      </c>
      <c r="W35" s="22"/>
      <c r="X35" s="22"/>
      <c r="Y35" s="22"/>
      <c r="Z35" s="36"/>
      <c r="AA35" s="7"/>
      <c r="AB35" s="9" t="s">
        <v>145</v>
      </c>
      <c r="AC35" s="84" t="s">
        <v>111</v>
      </c>
      <c r="AD35" s="9"/>
      <c r="AE35" s="9"/>
      <c r="AF35" s="9" t="s">
        <v>200</v>
      </c>
      <c r="AG35" s="36" t="s">
        <v>373</v>
      </c>
      <c r="AH35" s="85"/>
      <c r="AI35" s="85"/>
      <c r="AJ35" s="85"/>
      <c r="AK35" s="85"/>
      <c r="AL35" s="86"/>
      <c r="AM35" s="86"/>
      <c r="AN35" s="86"/>
      <c r="AO35" s="86"/>
      <c r="AP35" s="37"/>
      <c r="AQ35" s="10"/>
      <c r="AR35" s="7"/>
      <c r="AS35" s="7"/>
      <c r="AT35" s="168"/>
      <c r="AU35" s="168"/>
      <c r="AV35" s="7"/>
      <c r="AW35" s="168"/>
      <c r="AX35" s="7"/>
      <c r="AY35" s="137" t="s">
        <v>72</v>
      </c>
      <c r="AZ35" s="169"/>
      <c r="BA35" s="170"/>
      <c r="BB35" s="43"/>
      <c r="BC35" s="178" t="s">
        <v>371</v>
      </c>
      <c r="BD35" t="s">
        <v>69</v>
      </c>
    </row>
    <row r="36" spans="1:56" s="121" customFormat="1" ht="15.75" customHeight="1" x14ac:dyDescent="0.25">
      <c r="A36" s="18" t="s">
        <v>6</v>
      </c>
      <c r="B36" s="39"/>
      <c r="C36" s="23"/>
      <c r="D36" s="23"/>
      <c r="E36" s="38"/>
      <c r="F36" s="39"/>
      <c r="G36" s="38"/>
      <c r="H36" s="23"/>
      <c r="I36" s="218"/>
      <c r="J36" s="218"/>
      <c r="K36" s="23"/>
      <c r="L36" s="23"/>
      <c r="M36" s="23"/>
      <c r="N36" s="23"/>
      <c r="O36" s="23"/>
      <c r="AH36" s="2"/>
      <c r="AI36" s="2"/>
      <c r="AJ36" s="2"/>
      <c r="AK36" s="2"/>
      <c r="AL36" s="2"/>
      <c r="AM36" s="2"/>
      <c r="AN36" s="2"/>
      <c r="AO36" s="2"/>
      <c r="BB36" s="115"/>
    </row>
    <row r="37" spans="1:56" ht="15.95" customHeight="1" x14ac:dyDescent="0.25">
      <c r="A37" s="123"/>
      <c r="B37" s="124" t="s">
        <v>87</v>
      </c>
      <c r="C37" s="154" t="s">
        <v>211</v>
      </c>
      <c r="D37" s="112" t="s">
        <v>140</v>
      </c>
      <c r="E37" s="40" t="s">
        <v>158</v>
      </c>
      <c r="F37" s="40" t="s">
        <v>111</v>
      </c>
      <c r="G37" s="144" t="s">
        <v>85</v>
      </c>
      <c r="H37" s="40"/>
      <c r="I37" s="215"/>
      <c r="J37" s="215" t="s">
        <v>212</v>
      </c>
      <c r="K37" s="80" t="s">
        <v>213</v>
      </c>
      <c r="L37" s="179"/>
      <c r="M37" s="167"/>
      <c r="N37" s="34" t="s">
        <v>214</v>
      </c>
      <c r="O37" s="179"/>
      <c r="P37" s="41" t="s">
        <v>110</v>
      </c>
      <c r="Q37" s="41" t="s">
        <v>111</v>
      </c>
      <c r="R37" s="41"/>
      <c r="S37" s="41"/>
      <c r="T37" s="41"/>
      <c r="U37" s="42" t="s">
        <v>105</v>
      </c>
      <c r="V37" s="42" t="s">
        <v>91</v>
      </c>
      <c r="W37" s="42"/>
      <c r="X37" s="42"/>
      <c r="Y37" s="42"/>
      <c r="Z37" s="129"/>
      <c r="AA37" s="129"/>
      <c r="AB37" s="81"/>
      <c r="AC37" s="81"/>
      <c r="AD37" s="81"/>
      <c r="AE37" s="81"/>
      <c r="AF37" s="81"/>
      <c r="AG37" s="34"/>
      <c r="AH37" s="180"/>
      <c r="AI37" s="181"/>
      <c r="AJ37" s="181"/>
      <c r="AK37" s="181"/>
      <c r="AL37" s="182"/>
      <c r="AM37" s="182"/>
      <c r="AN37" s="182"/>
      <c r="AO37" s="182"/>
      <c r="AP37" s="134"/>
      <c r="AQ37" s="134"/>
      <c r="AR37" s="33"/>
      <c r="AS37" s="33"/>
      <c r="AT37" s="183"/>
      <c r="AU37" s="33"/>
      <c r="AV37" s="33"/>
      <c r="AW37" s="167"/>
      <c r="AX37" s="80"/>
      <c r="AY37" s="137" t="s">
        <v>72</v>
      </c>
      <c r="AZ37" s="138" t="s">
        <v>215</v>
      </c>
      <c r="BA37" s="139" t="s">
        <v>216</v>
      </c>
      <c r="BB37" s="140" t="s">
        <v>217</v>
      </c>
      <c r="BC37" s="141" t="s">
        <v>69</v>
      </c>
    </row>
    <row r="38" spans="1:56" s="19" customFormat="1" ht="15.95" customHeight="1" x14ac:dyDescent="0.25">
      <c r="A38" s="123"/>
      <c r="B38" s="124" t="s">
        <v>244</v>
      </c>
      <c r="C38" s="125" t="s">
        <v>245</v>
      </c>
      <c r="D38" s="112" t="s">
        <v>246</v>
      </c>
      <c r="E38" s="40" t="s">
        <v>158</v>
      </c>
      <c r="F38" s="40" t="s">
        <v>111</v>
      </c>
      <c r="G38" s="193" t="s">
        <v>85</v>
      </c>
      <c r="H38" s="194"/>
      <c r="I38" s="219"/>
      <c r="J38" s="220" t="s">
        <v>212</v>
      </c>
      <c r="K38" s="80" t="s">
        <v>213</v>
      </c>
      <c r="L38" s="195"/>
      <c r="M38" s="129"/>
      <c r="N38" s="34" t="s">
        <v>214</v>
      </c>
      <c r="O38" s="130"/>
      <c r="P38" s="41" t="s">
        <v>110</v>
      </c>
      <c r="Q38" s="41" t="s">
        <v>111</v>
      </c>
      <c r="R38" s="41"/>
      <c r="S38" s="41"/>
      <c r="T38" s="41"/>
      <c r="U38" s="42" t="s">
        <v>105</v>
      </c>
      <c r="V38" s="42" t="s">
        <v>91</v>
      </c>
      <c r="W38" s="42"/>
      <c r="X38" s="42"/>
      <c r="Y38" s="42"/>
      <c r="Z38" s="129"/>
      <c r="AA38" s="129"/>
      <c r="AB38" s="81"/>
      <c r="AC38" s="81"/>
      <c r="AD38" s="81"/>
      <c r="AE38" s="81"/>
      <c r="AF38" s="81"/>
      <c r="AG38" s="34"/>
      <c r="AH38" s="180"/>
      <c r="AI38" s="196"/>
      <c r="AJ38" s="196"/>
      <c r="AK38" s="196"/>
      <c r="AL38" s="197"/>
      <c r="AM38" s="197"/>
      <c r="AN38" s="197"/>
      <c r="AO38" s="197"/>
      <c r="AP38" s="134"/>
      <c r="AQ38" s="134"/>
      <c r="AR38" s="130"/>
      <c r="AS38" s="130"/>
      <c r="AT38" s="198"/>
      <c r="AU38" s="130"/>
      <c r="AV38" s="130"/>
      <c r="AW38" s="129"/>
      <c r="AX38" s="130"/>
      <c r="AY38" s="137" t="s">
        <v>72</v>
      </c>
      <c r="AZ38" s="138" t="s">
        <v>247</v>
      </c>
      <c r="BA38" s="139" t="s">
        <v>248</v>
      </c>
      <c r="BB38" s="140" t="s">
        <v>249</v>
      </c>
      <c r="BC38" s="141" t="s">
        <v>69</v>
      </c>
    </row>
    <row r="39" spans="1:56" customFormat="1" ht="15.75" customHeight="1" x14ac:dyDescent="0.25">
      <c r="A39" s="123"/>
      <c r="B39" s="142" t="s">
        <v>115</v>
      </c>
      <c r="C39" s="35" t="s">
        <v>276</v>
      </c>
      <c r="D39" s="35" t="s">
        <v>277</v>
      </c>
      <c r="E39" s="6" t="s">
        <v>158</v>
      </c>
      <c r="F39" s="6" t="s">
        <v>111</v>
      </c>
      <c r="G39" s="6" t="s">
        <v>85</v>
      </c>
      <c r="H39" s="6" t="s">
        <v>278</v>
      </c>
      <c r="I39" s="47" t="s">
        <v>168</v>
      </c>
      <c r="J39" s="47" t="s">
        <v>279</v>
      </c>
      <c r="K39" s="7"/>
      <c r="L39" s="7">
        <v>1836</v>
      </c>
      <c r="M39" s="7"/>
      <c r="N39" s="7"/>
      <c r="O39" s="7"/>
      <c r="P39" s="21" t="s">
        <v>110</v>
      </c>
      <c r="Q39" s="21" t="s">
        <v>111</v>
      </c>
      <c r="R39" s="21"/>
      <c r="S39" s="21"/>
      <c r="T39" s="21"/>
      <c r="U39" s="22" t="s">
        <v>105</v>
      </c>
      <c r="V39" s="22" t="s">
        <v>91</v>
      </c>
      <c r="W39" s="22"/>
      <c r="X39" s="22"/>
      <c r="Y39" s="22"/>
      <c r="Z39" s="7" t="s">
        <v>280</v>
      </c>
      <c r="AA39" s="175" t="s">
        <v>281</v>
      </c>
      <c r="AB39" s="9" t="s">
        <v>282</v>
      </c>
      <c r="AC39" s="9" t="s">
        <v>283</v>
      </c>
      <c r="AD39" s="9"/>
      <c r="AE39" s="9"/>
      <c r="AF39" s="9"/>
      <c r="AG39" s="7"/>
      <c r="AH39" s="152"/>
      <c r="AI39" s="152"/>
      <c r="AJ39" s="152"/>
      <c r="AK39" s="152"/>
      <c r="AL39" s="153"/>
      <c r="AM39" s="153"/>
      <c r="AN39" s="153"/>
      <c r="AO39" s="153"/>
      <c r="AP39" s="7"/>
      <c r="AQ39" s="7"/>
      <c r="AR39" s="7"/>
      <c r="AS39" s="7"/>
      <c r="AT39" s="7"/>
      <c r="AU39" s="7"/>
      <c r="AV39" s="7" t="s">
        <v>121</v>
      </c>
      <c r="AW39" s="7"/>
      <c r="AX39" s="7" t="s">
        <v>284</v>
      </c>
      <c r="AY39" s="149" t="s">
        <v>72</v>
      </c>
      <c r="AZ39" s="82" t="s">
        <v>285</v>
      </c>
      <c r="BA39" s="139" t="s">
        <v>286</v>
      </c>
      <c r="BB39" s="150" t="s">
        <v>287</v>
      </c>
      <c r="BC39" s="151" t="s">
        <v>69</v>
      </c>
    </row>
    <row r="40" spans="1:56" customFormat="1" ht="15.75" customHeight="1" x14ac:dyDescent="0.25">
      <c r="A40" s="123"/>
      <c r="B40" s="8" t="s">
        <v>126</v>
      </c>
      <c r="C40" s="112" t="s">
        <v>139</v>
      </c>
      <c r="D40" s="172" t="s">
        <v>140</v>
      </c>
      <c r="E40" s="6" t="s">
        <v>158</v>
      </c>
      <c r="F40" s="6" t="s">
        <v>111</v>
      </c>
      <c r="G40" s="6" t="s">
        <v>85</v>
      </c>
      <c r="H40" s="83" t="s">
        <v>299</v>
      </c>
      <c r="I40" s="47"/>
      <c r="J40" s="47" t="s">
        <v>143</v>
      </c>
      <c r="K40" s="36" t="s">
        <v>213</v>
      </c>
      <c r="L40" s="37"/>
      <c r="M40" s="7"/>
      <c r="N40" s="50"/>
      <c r="O40" s="7" t="s">
        <v>95</v>
      </c>
      <c r="P40" s="21" t="s">
        <v>110</v>
      </c>
      <c r="Q40" s="21" t="s">
        <v>111</v>
      </c>
      <c r="R40" s="21"/>
      <c r="S40" s="21"/>
      <c r="T40" s="21"/>
      <c r="U40" s="22" t="s">
        <v>190</v>
      </c>
      <c r="V40" s="22" t="s">
        <v>141</v>
      </c>
      <c r="W40" s="22"/>
      <c r="X40" s="22"/>
      <c r="Y40" s="22"/>
      <c r="Z40" s="36"/>
      <c r="AA40" s="7"/>
      <c r="AB40" s="9"/>
      <c r="AC40" s="84" t="s">
        <v>132</v>
      </c>
      <c r="AD40" s="9"/>
      <c r="AE40" s="9"/>
      <c r="AF40" s="9"/>
      <c r="AG40" s="36"/>
      <c r="AH40" s="85"/>
      <c r="AI40" s="85"/>
      <c r="AJ40" s="85"/>
      <c r="AK40" s="85"/>
      <c r="AL40" s="86"/>
      <c r="AM40" s="86"/>
      <c r="AN40" s="86"/>
      <c r="AO40" s="86"/>
      <c r="AP40" s="37" t="s">
        <v>143</v>
      </c>
      <c r="AQ40" s="10" t="s">
        <v>146</v>
      </c>
      <c r="AR40" s="7"/>
      <c r="AS40" s="7" t="s">
        <v>145</v>
      </c>
      <c r="AT40" s="168" t="s">
        <v>300</v>
      </c>
      <c r="AU40" s="168" t="s">
        <v>178</v>
      </c>
      <c r="AV40" s="7"/>
      <c r="AW40" s="168" t="s">
        <v>132</v>
      </c>
      <c r="AX40" s="7"/>
      <c r="AY40" s="137" t="s">
        <v>72</v>
      </c>
      <c r="AZ40" s="169" t="s">
        <v>301</v>
      </c>
      <c r="BA40" s="170" t="s">
        <v>150</v>
      </c>
      <c r="BB40" s="43" t="s">
        <v>302</v>
      </c>
      <c r="BC40" s="171" t="s">
        <v>69</v>
      </c>
    </row>
    <row r="41" spans="1:56" customFormat="1" ht="15.75" customHeight="1" x14ac:dyDescent="0.25">
      <c r="A41" s="123"/>
      <c r="B41" s="176" t="s">
        <v>196</v>
      </c>
      <c r="C41" s="177" t="s">
        <v>329</v>
      </c>
      <c r="D41" s="172" t="s">
        <v>330</v>
      </c>
      <c r="E41" s="156" t="s">
        <v>158</v>
      </c>
      <c r="F41" s="156" t="s">
        <v>111</v>
      </c>
      <c r="G41" s="156" t="s">
        <v>85</v>
      </c>
      <c r="H41" s="83" t="s">
        <v>142</v>
      </c>
      <c r="I41" s="47"/>
      <c r="J41" s="47">
        <v>1867</v>
      </c>
      <c r="K41" s="36"/>
      <c r="L41" s="37">
        <f>1867-45</f>
        <v>1822</v>
      </c>
      <c r="M41" s="7"/>
      <c r="N41" s="50"/>
      <c r="O41" s="7"/>
      <c r="P41" s="21" t="s">
        <v>331</v>
      </c>
      <c r="Q41" s="21" t="s">
        <v>111</v>
      </c>
      <c r="R41" s="21"/>
      <c r="S41" s="21"/>
      <c r="T41" s="21"/>
      <c r="U41" s="161" t="s">
        <v>105</v>
      </c>
      <c r="V41" s="22" t="s">
        <v>91</v>
      </c>
      <c r="W41" s="22"/>
      <c r="X41" s="22"/>
      <c r="Y41" s="22"/>
      <c r="Z41" s="36"/>
      <c r="AA41" s="7"/>
      <c r="AB41" s="9"/>
      <c r="AC41" s="9"/>
      <c r="AD41" s="9"/>
      <c r="AE41" s="9"/>
      <c r="AF41" s="9"/>
      <c r="AG41" s="36" t="s">
        <v>332</v>
      </c>
      <c r="AH41" s="85"/>
      <c r="AI41" s="85"/>
      <c r="AJ41" s="85"/>
      <c r="AK41" s="85"/>
      <c r="AL41" s="86"/>
      <c r="AM41" s="86"/>
      <c r="AN41" s="86"/>
      <c r="AO41" s="86"/>
      <c r="AP41" s="37"/>
      <c r="AQ41" s="10"/>
      <c r="AR41" s="7"/>
      <c r="AS41" s="7"/>
      <c r="AT41" s="168"/>
      <c r="AU41" s="168"/>
      <c r="AV41" s="7"/>
      <c r="AW41" s="168"/>
      <c r="AX41" s="7"/>
      <c r="AY41" s="137" t="s">
        <v>73</v>
      </c>
      <c r="AZ41" s="169"/>
      <c r="BA41" s="170"/>
      <c r="BB41" s="43"/>
      <c r="BC41" s="178" t="s">
        <v>333</v>
      </c>
      <c r="BD41" t="s">
        <v>69</v>
      </c>
    </row>
    <row r="42" spans="1:56" x14ac:dyDescent="0.25">
      <c r="E42" s="122"/>
      <c r="F42" s="122"/>
      <c r="H42" s="122"/>
      <c r="I42" s="221"/>
      <c r="J42" s="221"/>
      <c r="K42" s="122"/>
      <c r="L42" s="122"/>
      <c r="M42" s="122"/>
      <c r="N42" s="122"/>
      <c r="O42" s="122"/>
      <c r="P42" s="122"/>
      <c r="Q42" s="122"/>
      <c r="R42" s="122"/>
      <c r="S42" s="122"/>
      <c r="T42" s="122"/>
      <c r="U42" s="122"/>
      <c r="V42" s="122"/>
      <c r="W42" s="122"/>
      <c r="X42" s="122"/>
      <c r="Y42" s="122"/>
      <c r="Z42" s="122"/>
      <c r="AA42" s="122"/>
      <c r="AB42" s="122"/>
      <c r="AC42" s="122"/>
    </row>
    <row r="43" spans="1:56" ht="15.95" customHeight="1" x14ac:dyDescent="0.25">
      <c r="A43" s="123"/>
      <c r="B43" s="124" t="s">
        <v>87</v>
      </c>
      <c r="C43" s="154" t="s">
        <v>218</v>
      </c>
      <c r="D43" s="112" t="s">
        <v>219</v>
      </c>
      <c r="E43" s="40" t="s">
        <v>220</v>
      </c>
      <c r="F43" s="40" t="s">
        <v>111</v>
      </c>
      <c r="G43" s="144" t="s">
        <v>85</v>
      </c>
      <c r="H43" s="40"/>
      <c r="I43" s="215"/>
      <c r="J43" s="215" t="s">
        <v>221</v>
      </c>
      <c r="K43" s="80" t="s">
        <v>222</v>
      </c>
      <c r="L43" s="179"/>
      <c r="M43" s="167"/>
      <c r="N43" s="34" t="s">
        <v>223</v>
      </c>
      <c r="O43" s="179"/>
      <c r="P43" s="41" t="s">
        <v>110</v>
      </c>
      <c r="Q43" s="41" t="s">
        <v>111</v>
      </c>
      <c r="R43" s="41"/>
      <c r="S43" s="41"/>
      <c r="T43" s="41"/>
      <c r="U43" s="42" t="s">
        <v>105</v>
      </c>
      <c r="V43" s="42" t="s">
        <v>91</v>
      </c>
      <c r="W43" s="42"/>
      <c r="X43" s="42"/>
      <c r="Y43" s="42"/>
      <c r="Z43" s="129"/>
      <c r="AA43" s="129"/>
      <c r="AB43" s="81"/>
      <c r="AC43" s="81"/>
      <c r="AD43" s="81"/>
      <c r="AE43" s="81"/>
      <c r="AF43" s="81"/>
      <c r="AG43" s="34"/>
      <c r="AH43" s="180"/>
      <c r="AI43" s="181"/>
      <c r="AJ43" s="181"/>
      <c r="AK43" s="181"/>
      <c r="AL43" s="182"/>
      <c r="AM43" s="182"/>
      <c r="AN43" s="182"/>
      <c r="AO43" s="182"/>
      <c r="AP43" s="134"/>
      <c r="AQ43" s="134"/>
      <c r="AR43" s="33"/>
      <c r="AS43" s="33"/>
      <c r="AT43" s="183"/>
      <c r="AU43" s="33"/>
      <c r="AV43" s="33"/>
      <c r="AW43" s="167"/>
      <c r="AX43" s="80"/>
      <c r="AY43" s="137" t="s">
        <v>72</v>
      </c>
      <c r="AZ43" s="138" t="s">
        <v>224</v>
      </c>
      <c r="BA43" s="139" t="s">
        <v>216</v>
      </c>
      <c r="BB43" s="140" t="s">
        <v>225</v>
      </c>
      <c r="BC43" s="141" t="s">
        <v>69</v>
      </c>
    </row>
    <row r="44" spans="1:56" s="19" customFormat="1" ht="15.95" customHeight="1" x14ac:dyDescent="0.25">
      <c r="A44" s="123"/>
      <c r="B44" s="124" t="s">
        <v>244</v>
      </c>
      <c r="C44" s="125" t="s">
        <v>250</v>
      </c>
      <c r="D44" s="112" t="s">
        <v>251</v>
      </c>
      <c r="E44" s="40" t="s">
        <v>252</v>
      </c>
      <c r="F44" s="40" t="s">
        <v>111</v>
      </c>
      <c r="G44" s="193" t="s">
        <v>85</v>
      </c>
      <c r="H44" s="194"/>
      <c r="I44" s="219"/>
      <c r="J44" s="220" t="s">
        <v>221</v>
      </c>
      <c r="K44" s="80" t="s">
        <v>222</v>
      </c>
      <c r="L44" s="195"/>
      <c r="M44" s="129"/>
      <c r="N44" s="34" t="s">
        <v>223</v>
      </c>
      <c r="O44" s="130"/>
      <c r="P44" s="41" t="s">
        <v>110</v>
      </c>
      <c r="Q44" s="41" t="s">
        <v>111</v>
      </c>
      <c r="R44" s="41"/>
      <c r="S44" s="41"/>
      <c r="T44" s="41"/>
      <c r="U44" s="42" t="s">
        <v>105</v>
      </c>
      <c r="V44" s="42" t="s">
        <v>91</v>
      </c>
      <c r="W44" s="42"/>
      <c r="X44" s="42"/>
      <c r="Y44" s="42"/>
      <c r="Z44" s="129"/>
      <c r="AA44" s="129"/>
      <c r="AB44" s="81"/>
      <c r="AC44" s="81"/>
      <c r="AD44" s="81"/>
      <c r="AE44" s="81"/>
      <c r="AF44" s="81"/>
      <c r="AG44" s="34"/>
      <c r="AH44" s="180"/>
      <c r="AI44" s="196"/>
      <c r="AJ44" s="196"/>
      <c r="AK44" s="196"/>
      <c r="AL44" s="197"/>
      <c r="AM44" s="197"/>
      <c r="AN44" s="197"/>
      <c r="AO44" s="197"/>
      <c r="AP44" s="134"/>
      <c r="AQ44" s="134"/>
      <c r="AR44" s="130"/>
      <c r="AS44" s="130"/>
      <c r="AT44" s="198"/>
      <c r="AU44" s="130"/>
      <c r="AV44" s="130"/>
      <c r="AW44" s="129"/>
      <c r="AX44" s="130"/>
      <c r="AY44" s="137" t="s">
        <v>72</v>
      </c>
      <c r="AZ44" s="138" t="s">
        <v>253</v>
      </c>
      <c r="BA44" s="139" t="s">
        <v>254</v>
      </c>
      <c r="BB44" s="140" t="s">
        <v>255</v>
      </c>
      <c r="BC44" s="141" t="s">
        <v>69</v>
      </c>
    </row>
    <row r="45" spans="1:56" customFormat="1" ht="15.75" customHeight="1" x14ac:dyDescent="0.25">
      <c r="A45" s="123"/>
      <c r="B45" s="200" t="s">
        <v>312</v>
      </c>
      <c r="C45" s="177" t="s">
        <v>313</v>
      </c>
      <c r="D45" s="10" t="s">
        <v>314</v>
      </c>
      <c r="E45" s="88" t="s">
        <v>252</v>
      </c>
      <c r="F45" s="88" t="s">
        <v>111</v>
      </c>
      <c r="G45" s="156" t="s">
        <v>85</v>
      </c>
      <c r="H45" s="156">
        <v>1</v>
      </c>
      <c r="I45" s="217" t="s">
        <v>315</v>
      </c>
      <c r="J45" s="217">
        <v>1829</v>
      </c>
      <c r="K45" s="201"/>
      <c r="L45" s="202">
        <v>1828</v>
      </c>
      <c r="M45" s="203"/>
      <c r="N45" s="201"/>
      <c r="O45" s="203"/>
      <c r="P45" s="89" t="s">
        <v>110</v>
      </c>
      <c r="Q45" s="89" t="s">
        <v>111</v>
      </c>
      <c r="R45" s="89"/>
      <c r="S45" s="89" t="s">
        <v>168</v>
      </c>
      <c r="T45" s="89"/>
      <c r="U45" s="87" t="s">
        <v>105</v>
      </c>
      <c r="V45" s="87" t="s">
        <v>91</v>
      </c>
      <c r="W45" s="87"/>
      <c r="X45" s="87"/>
      <c r="Y45" s="87"/>
      <c r="Z45" s="80"/>
      <c r="AA45" s="80"/>
      <c r="AB45" s="204"/>
      <c r="AC45" s="204"/>
      <c r="AD45" s="204"/>
      <c r="AE45" s="204"/>
      <c r="AF45" s="204"/>
      <c r="AG45" s="80" t="s">
        <v>316</v>
      </c>
      <c r="AH45" s="113" t="s">
        <v>317</v>
      </c>
      <c r="AI45" s="113" t="s">
        <v>318</v>
      </c>
      <c r="AJ45" s="113">
        <v>40</v>
      </c>
      <c r="AK45" s="113" t="s">
        <v>319</v>
      </c>
      <c r="AL45" s="114" t="s">
        <v>320</v>
      </c>
      <c r="AM45" s="114" t="s">
        <v>321</v>
      </c>
      <c r="AN45" s="114">
        <v>40</v>
      </c>
      <c r="AO45" s="114" t="s">
        <v>168</v>
      </c>
      <c r="AP45" s="205"/>
      <c r="AQ45" s="206"/>
      <c r="AR45" s="207"/>
      <c r="AS45" s="207"/>
      <c r="AT45" s="207"/>
      <c r="AU45" s="207"/>
      <c r="AV45" s="207"/>
      <c r="AW45" s="208"/>
      <c r="AX45" s="33"/>
      <c r="AY45" s="209" t="s">
        <v>72</v>
      </c>
      <c r="AZ45" s="82" t="s">
        <v>322</v>
      </c>
      <c r="BA45" s="210" t="s">
        <v>323</v>
      </c>
      <c r="BB45" s="43" t="s">
        <v>324</v>
      </c>
      <c r="BC45" s="171" t="s">
        <v>69</v>
      </c>
    </row>
    <row r="46" spans="1:56" x14ac:dyDescent="0.25">
      <c r="E46" s="122"/>
      <c r="F46" s="122"/>
      <c r="H46" s="122"/>
      <c r="I46" s="221"/>
      <c r="J46" s="221"/>
      <c r="K46" s="122"/>
      <c r="L46" s="122"/>
      <c r="M46" s="122"/>
      <c r="N46" s="122"/>
      <c r="O46" s="122"/>
      <c r="P46" s="122"/>
      <c r="Q46" s="122"/>
      <c r="R46" s="122"/>
      <c r="S46" s="122"/>
      <c r="T46" s="122"/>
      <c r="U46" s="122"/>
      <c r="V46" s="122"/>
      <c r="W46" s="122"/>
      <c r="X46" s="122"/>
      <c r="Y46" s="122"/>
      <c r="Z46" s="122"/>
      <c r="AA46" s="122"/>
      <c r="AB46" s="122"/>
      <c r="AC46" s="122"/>
    </row>
    <row r="47" spans="1:56" s="19" customFormat="1" ht="15.95" customHeight="1" x14ac:dyDescent="0.25">
      <c r="A47" s="123"/>
      <c r="B47" s="124" t="s">
        <v>244</v>
      </c>
      <c r="C47" s="125" t="s">
        <v>256</v>
      </c>
      <c r="D47" s="112" t="s">
        <v>257</v>
      </c>
      <c r="E47" s="40" t="s">
        <v>258</v>
      </c>
      <c r="F47" s="40" t="s">
        <v>111</v>
      </c>
      <c r="G47" s="193" t="s">
        <v>86</v>
      </c>
      <c r="H47" s="194"/>
      <c r="I47" s="219"/>
      <c r="J47" s="220" t="s">
        <v>259</v>
      </c>
      <c r="K47" s="211" t="s">
        <v>260</v>
      </c>
      <c r="L47" s="195"/>
      <c r="M47" s="129"/>
      <c r="N47" s="34" t="s">
        <v>261</v>
      </c>
      <c r="O47" s="130"/>
      <c r="P47" s="41" t="s">
        <v>110</v>
      </c>
      <c r="Q47" s="41" t="s">
        <v>111</v>
      </c>
      <c r="R47" s="41"/>
      <c r="S47" s="41"/>
      <c r="T47" s="41"/>
      <c r="U47" s="42" t="s">
        <v>105</v>
      </c>
      <c r="V47" s="42" t="s">
        <v>91</v>
      </c>
      <c r="W47" s="42"/>
      <c r="X47" s="42"/>
      <c r="Y47" s="42"/>
      <c r="Z47" s="129"/>
      <c r="AA47" s="129"/>
      <c r="AB47" s="81"/>
      <c r="AC47" s="81"/>
      <c r="AD47" s="81"/>
      <c r="AE47" s="81"/>
      <c r="AF47" s="81"/>
      <c r="AG47" s="34"/>
      <c r="AH47" s="180"/>
      <c r="AI47" s="196"/>
      <c r="AJ47" s="196"/>
      <c r="AK47" s="196"/>
      <c r="AL47" s="197"/>
      <c r="AM47" s="197"/>
      <c r="AN47" s="197"/>
      <c r="AO47" s="197"/>
      <c r="AP47" s="134"/>
      <c r="AQ47" s="134"/>
      <c r="AR47" s="130"/>
      <c r="AS47" s="130"/>
      <c r="AT47" s="198"/>
      <c r="AU47" s="130"/>
      <c r="AV47" s="130"/>
      <c r="AW47" s="129"/>
      <c r="AX47" s="130"/>
      <c r="AY47" s="137" t="s">
        <v>72</v>
      </c>
      <c r="AZ47" s="138" t="s">
        <v>262</v>
      </c>
      <c r="BA47" s="139" t="s">
        <v>263</v>
      </c>
      <c r="BB47" s="140" t="s">
        <v>264</v>
      </c>
      <c r="BC47" s="141" t="s">
        <v>69</v>
      </c>
    </row>
    <row r="48" spans="1:56" customFormat="1" ht="15.75" customHeight="1" x14ac:dyDescent="0.25">
      <c r="A48" s="123"/>
      <c r="B48" s="8" t="s">
        <v>126</v>
      </c>
      <c r="C48" s="112" t="s">
        <v>139</v>
      </c>
      <c r="D48" s="172" t="s">
        <v>140</v>
      </c>
      <c r="E48" s="6" t="s">
        <v>258</v>
      </c>
      <c r="F48" s="6" t="s">
        <v>111</v>
      </c>
      <c r="G48" s="6" t="s">
        <v>86</v>
      </c>
      <c r="H48" s="83" t="s">
        <v>303</v>
      </c>
      <c r="I48" s="47"/>
      <c r="J48" s="47" t="s">
        <v>143</v>
      </c>
      <c r="K48" s="36" t="s">
        <v>261</v>
      </c>
      <c r="L48" s="37"/>
      <c r="M48" s="7"/>
      <c r="N48" s="50"/>
      <c r="O48" s="7" t="s">
        <v>95</v>
      </c>
      <c r="P48" s="21" t="s">
        <v>110</v>
      </c>
      <c r="Q48" s="21" t="s">
        <v>111</v>
      </c>
      <c r="R48" s="21"/>
      <c r="S48" s="21"/>
      <c r="T48" s="21"/>
      <c r="U48" s="22" t="s">
        <v>190</v>
      </c>
      <c r="V48" s="22" t="s">
        <v>141</v>
      </c>
      <c r="W48" s="22"/>
      <c r="X48" s="22"/>
      <c r="Y48" s="22"/>
      <c r="Z48" s="36"/>
      <c r="AA48" s="7"/>
      <c r="AB48" s="9"/>
      <c r="AC48" s="84" t="s">
        <v>132</v>
      </c>
      <c r="AD48" s="9"/>
      <c r="AE48" s="9"/>
      <c r="AF48" s="9"/>
      <c r="AG48" s="36"/>
      <c r="AH48" s="85"/>
      <c r="AI48" s="85"/>
      <c r="AJ48" s="85"/>
      <c r="AK48" s="85"/>
      <c r="AL48" s="86"/>
      <c r="AM48" s="86"/>
      <c r="AN48" s="86"/>
      <c r="AO48" s="86"/>
      <c r="AP48" s="37" t="s">
        <v>143</v>
      </c>
      <c r="AQ48" s="10" t="s">
        <v>146</v>
      </c>
      <c r="AR48" s="7"/>
      <c r="AS48" s="7" t="s">
        <v>145</v>
      </c>
      <c r="AT48" s="168" t="s">
        <v>134</v>
      </c>
      <c r="AU48" s="168" t="s">
        <v>135</v>
      </c>
      <c r="AV48" s="7"/>
      <c r="AW48" s="168" t="s">
        <v>132</v>
      </c>
      <c r="AX48" s="7"/>
      <c r="AY48" s="137" t="s">
        <v>72</v>
      </c>
      <c r="AZ48" s="169" t="s">
        <v>304</v>
      </c>
      <c r="BA48" s="170" t="s">
        <v>150</v>
      </c>
      <c r="BB48" s="43" t="s">
        <v>305</v>
      </c>
      <c r="BC48" s="171" t="s">
        <v>69</v>
      </c>
    </row>
    <row r="49" spans="1:56" customFormat="1" ht="15.75" customHeight="1" x14ac:dyDescent="0.25">
      <c r="A49" s="123"/>
      <c r="B49" s="176" t="s">
        <v>196</v>
      </c>
      <c r="C49" s="177"/>
      <c r="D49" s="172"/>
      <c r="E49" s="156" t="s">
        <v>366</v>
      </c>
      <c r="F49" s="156" t="s">
        <v>111</v>
      </c>
      <c r="G49" s="156" t="s">
        <v>86</v>
      </c>
      <c r="H49" s="83" t="s">
        <v>346</v>
      </c>
      <c r="I49" s="47"/>
      <c r="J49" s="47">
        <v>1875</v>
      </c>
      <c r="K49" s="36"/>
      <c r="L49" s="37">
        <f>1875-44</f>
        <v>1831</v>
      </c>
      <c r="M49" s="7"/>
      <c r="N49" s="50"/>
      <c r="O49" s="7"/>
      <c r="P49" s="21" t="s">
        <v>120</v>
      </c>
      <c r="Q49" s="21" t="s">
        <v>111</v>
      </c>
      <c r="R49" s="21"/>
      <c r="S49" s="21"/>
      <c r="T49" s="21" t="s">
        <v>200</v>
      </c>
      <c r="U49" s="161" t="s">
        <v>190</v>
      </c>
      <c r="V49" s="22" t="s">
        <v>91</v>
      </c>
      <c r="W49" s="22"/>
      <c r="X49" s="22"/>
      <c r="Y49" s="22"/>
      <c r="Z49" s="36"/>
      <c r="AA49" s="7"/>
      <c r="AB49" s="9"/>
      <c r="AC49" s="9"/>
      <c r="AD49" s="9"/>
      <c r="AE49" s="9"/>
      <c r="AF49" s="9"/>
      <c r="AG49" s="36" t="s">
        <v>367</v>
      </c>
      <c r="AH49" s="85"/>
      <c r="AI49" s="85"/>
      <c r="AJ49" s="85"/>
      <c r="AK49" s="85"/>
      <c r="AL49" s="86"/>
      <c r="AM49" s="86"/>
      <c r="AN49" s="86"/>
      <c r="AO49" s="86"/>
      <c r="AP49" s="37"/>
      <c r="AQ49" s="10"/>
      <c r="AR49" s="7"/>
      <c r="AS49" s="7"/>
      <c r="AT49" s="168"/>
      <c r="AU49" s="168"/>
      <c r="AV49" s="7"/>
      <c r="AW49" s="168"/>
      <c r="AX49" s="7"/>
      <c r="AY49" s="137" t="s">
        <v>73</v>
      </c>
      <c r="AZ49" s="169"/>
      <c r="BA49" s="170"/>
      <c r="BB49" s="43"/>
      <c r="BC49" s="178"/>
      <c r="BD49" t="s">
        <v>69</v>
      </c>
    </row>
    <row r="50" spans="1:56" x14ac:dyDescent="0.25">
      <c r="A50" s="123"/>
      <c r="E50" s="122"/>
      <c r="F50" s="122"/>
      <c r="H50" s="122"/>
      <c r="I50" s="221"/>
      <c r="J50" s="221"/>
      <c r="K50" s="122"/>
      <c r="L50" s="122"/>
      <c r="M50" s="122"/>
      <c r="N50" s="122"/>
      <c r="O50" s="122"/>
      <c r="P50" s="122"/>
      <c r="Q50" s="122"/>
      <c r="R50" s="122"/>
      <c r="S50" s="122"/>
      <c r="T50" s="122"/>
      <c r="U50" s="122"/>
      <c r="V50" s="122"/>
      <c r="W50" s="122"/>
      <c r="X50" s="122"/>
      <c r="Y50" s="122"/>
      <c r="Z50" s="122"/>
      <c r="AA50" s="122"/>
      <c r="AB50" s="122"/>
      <c r="AC50" s="122"/>
    </row>
    <row r="51" spans="1:56" customFormat="1" ht="15.95" customHeight="1" x14ac:dyDescent="0.25">
      <c r="A51" s="123"/>
      <c r="B51" s="124" t="s">
        <v>87</v>
      </c>
      <c r="C51" s="154" t="s">
        <v>226</v>
      </c>
      <c r="D51" s="112" t="s">
        <v>227</v>
      </c>
      <c r="E51" s="40" t="s">
        <v>220</v>
      </c>
      <c r="F51" s="40" t="s">
        <v>111</v>
      </c>
      <c r="G51" s="144" t="s">
        <v>85</v>
      </c>
      <c r="H51" s="184"/>
      <c r="I51" s="222"/>
      <c r="J51" s="215" t="s">
        <v>228</v>
      </c>
      <c r="K51" s="80" t="s">
        <v>229</v>
      </c>
      <c r="L51" s="179"/>
      <c r="M51" s="129"/>
      <c r="N51" s="34" t="s">
        <v>230</v>
      </c>
      <c r="O51" s="179"/>
      <c r="P51" s="41" t="s">
        <v>231</v>
      </c>
      <c r="Q51" s="41" t="s">
        <v>111</v>
      </c>
      <c r="R51" s="41"/>
      <c r="S51" s="41"/>
      <c r="T51" s="41"/>
      <c r="U51" s="42" t="s">
        <v>105</v>
      </c>
      <c r="V51" s="42" t="s">
        <v>91</v>
      </c>
      <c r="W51" s="42"/>
      <c r="X51" s="42"/>
      <c r="Y51" s="42"/>
      <c r="Z51" s="167"/>
      <c r="AA51" s="129"/>
      <c r="AB51" s="81"/>
      <c r="AC51" s="81"/>
      <c r="AD51" s="81"/>
      <c r="AE51" s="81"/>
      <c r="AF51" s="81"/>
      <c r="AG51" s="185"/>
      <c r="AH51" s="181"/>
      <c r="AI51" s="181"/>
      <c r="AJ51" s="181"/>
      <c r="AK51" s="181"/>
      <c r="AL51" s="182"/>
      <c r="AM51" s="182"/>
      <c r="AN51" s="182"/>
      <c r="AO51" s="182"/>
      <c r="AP51" s="134"/>
      <c r="AQ51" s="134"/>
      <c r="AR51" s="168"/>
      <c r="AS51" s="168"/>
      <c r="AT51" s="168"/>
      <c r="AU51" s="168"/>
      <c r="AV51" s="168"/>
      <c r="AW51" s="167"/>
      <c r="AX51" s="167"/>
      <c r="AY51" s="137" t="s">
        <v>72</v>
      </c>
      <c r="AZ51" s="138" t="s">
        <v>232</v>
      </c>
      <c r="BA51" s="139" t="s">
        <v>233</v>
      </c>
      <c r="BB51" s="140" t="s">
        <v>234</v>
      </c>
      <c r="BC51" s="141" t="s">
        <v>69</v>
      </c>
    </row>
    <row r="52" spans="1:56" s="19" customFormat="1" ht="15.95" customHeight="1" x14ac:dyDescent="0.25">
      <c r="A52" s="123"/>
      <c r="B52" s="124" t="s">
        <v>244</v>
      </c>
      <c r="C52" s="125" t="s">
        <v>265</v>
      </c>
      <c r="D52" s="112" t="s">
        <v>266</v>
      </c>
      <c r="E52" s="40" t="s">
        <v>252</v>
      </c>
      <c r="F52" s="40" t="s">
        <v>111</v>
      </c>
      <c r="G52" s="193" t="s">
        <v>85</v>
      </c>
      <c r="H52" s="194"/>
      <c r="I52" s="219"/>
      <c r="J52" s="220" t="s">
        <v>228</v>
      </c>
      <c r="K52" s="80" t="s">
        <v>229</v>
      </c>
      <c r="L52" s="195"/>
      <c r="M52" s="129"/>
      <c r="N52" s="34" t="s">
        <v>230</v>
      </c>
      <c r="O52" s="130"/>
      <c r="P52" s="41" t="s">
        <v>231</v>
      </c>
      <c r="Q52" s="41" t="s">
        <v>111</v>
      </c>
      <c r="R52" s="41"/>
      <c r="S52" s="41"/>
      <c r="T52" s="41"/>
      <c r="U52" s="42" t="s">
        <v>105</v>
      </c>
      <c r="V52" s="42" t="s">
        <v>91</v>
      </c>
      <c r="W52" s="42"/>
      <c r="X52" s="42"/>
      <c r="Y52" s="42"/>
      <c r="Z52" s="129"/>
      <c r="AA52" s="129"/>
      <c r="AB52" s="81"/>
      <c r="AC52" s="81"/>
      <c r="AD52" s="81"/>
      <c r="AE52" s="81"/>
      <c r="AF52" s="81"/>
      <c r="AG52" s="34"/>
      <c r="AH52" s="180"/>
      <c r="AI52" s="196"/>
      <c r="AJ52" s="196"/>
      <c r="AK52" s="196"/>
      <c r="AL52" s="197"/>
      <c r="AM52" s="197"/>
      <c r="AN52" s="197"/>
      <c r="AO52" s="197"/>
      <c r="AP52" s="134"/>
      <c r="AQ52" s="134"/>
      <c r="AR52" s="130"/>
      <c r="AS52" s="130"/>
      <c r="AT52" s="198"/>
      <c r="AU52" s="130"/>
      <c r="AV52" s="130"/>
      <c r="AW52" s="129"/>
      <c r="AX52" s="130"/>
      <c r="AY52" s="137" t="s">
        <v>72</v>
      </c>
      <c r="AZ52" s="138" t="s">
        <v>267</v>
      </c>
      <c r="BA52" s="139" t="s">
        <v>268</v>
      </c>
      <c r="BB52" s="140" t="s">
        <v>269</v>
      </c>
      <c r="BC52" s="141" t="s">
        <v>69</v>
      </c>
    </row>
    <row r="53" spans="1:56" customFormat="1" ht="15.75" customHeight="1" x14ac:dyDescent="0.25">
      <c r="A53" s="123"/>
      <c r="B53" s="142" t="s">
        <v>115</v>
      </c>
      <c r="C53" s="35" t="s">
        <v>288</v>
      </c>
      <c r="D53" s="35" t="s">
        <v>289</v>
      </c>
      <c r="E53" s="6" t="s">
        <v>252</v>
      </c>
      <c r="F53" s="6" t="s">
        <v>111</v>
      </c>
      <c r="G53" s="6" t="s">
        <v>85</v>
      </c>
      <c r="H53" s="6" t="s">
        <v>290</v>
      </c>
      <c r="I53" s="47" t="s">
        <v>168</v>
      </c>
      <c r="J53" s="47" t="s">
        <v>291</v>
      </c>
      <c r="K53" s="7"/>
      <c r="L53" s="7">
        <v>1840</v>
      </c>
      <c r="M53" s="7"/>
      <c r="N53" s="7"/>
      <c r="O53" s="7"/>
      <c r="P53" s="21" t="s">
        <v>292</v>
      </c>
      <c r="Q53" s="21" t="s">
        <v>111</v>
      </c>
      <c r="R53" s="21"/>
      <c r="S53" s="21"/>
      <c r="T53" s="21"/>
      <c r="U53" s="22" t="s">
        <v>105</v>
      </c>
      <c r="V53" s="22" t="s">
        <v>91</v>
      </c>
      <c r="W53" s="22"/>
      <c r="X53" s="22"/>
      <c r="Y53" s="22"/>
      <c r="Z53" s="7" t="s">
        <v>293</v>
      </c>
      <c r="AA53" s="175" t="s">
        <v>294</v>
      </c>
      <c r="AB53" s="9" t="s">
        <v>97</v>
      </c>
      <c r="AC53" s="9" t="s">
        <v>295</v>
      </c>
      <c r="AD53" s="9"/>
      <c r="AE53" s="9"/>
      <c r="AF53" s="9"/>
      <c r="AG53" s="7"/>
      <c r="AH53" s="152"/>
      <c r="AI53" s="152"/>
      <c r="AJ53" s="152"/>
      <c r="AK53" s="152"/>
      <c r="AL53" s="153"/>
      <c r="AM53" s="153"/>
      <c r="AN53" s="153"/>
      <c r="AO53" s="153"/>
      <c r="AP53" s="7"/>
      <c r="AQ53" s="7"/>
      <c r="AR53" s="7"/>
      <c r="AS53" s="7"/>
      <c r="AT53" s="7"/>
      <c r="AU53" s="7"/>
      <c r="AV53" s="7" t="s">
        <v>121</v>
      </c>
      <c r="AW53" s="7"/>
      <c r="AX53" s="7" t="s">
        <v>122</v>
      </c>
      <c r="AY53" s="199" t="s">
        <v>73</v>
      </c>
      <c r="AZ53" s="82" t="s">
        <v>296</v>
      </c>
      <c r="BA53" s="139" t="s">
        <v>297</v>
      </c>
      <c r="BB53" s="150" t="s">
        <v>298</v>
      </c>
      <c r="BC53" s="151" t="s">
        <v>69</v>
      </c>
    </row>
    <row r="54" spans="1:56" customFormat="1" ht="15.75" customHeight="1" x14ac:dyDescent="0.25">
      <c r="A54" s="123"/>
      <c r="B54" s="8" t="s">
        <v>126</v>
      </c>
      <c r="C54" s="112" t="s">
        <v>139</v>
      </c>
      <c r="D54" s="172" t="s">
        <v>140</v>
      </c>
      <c r="E54" s="6" t="s">
        <v>252</v>
      </c>
      <c r="F54" s="6" t="s">
        <v>111</v>
      </c>
      <c r="G54" s="6" t="s">
        <v>85</v>
      </c>
      <c r="H54" s="83" t="s">
        <v>306</v>
      </c>
      <c r="I54" s="47"/>
      <c r="J54" s="47" t="s">
        <v>143</v>
      </c>
      <c r="K54" s="36" t="s">
        <v>229</v>
      </c>
      <c r="L54" s="37"/>
      <c r="M54" s="7"/>
      <c r="N54" s="50"/>
      <c r="O54" s="7" t="s">
        <v>95</v>
      </c>
      <c r="P54" s="21" t="s">
        <v>110</v>
      </c>
      <c r="Q54" s="21" t="s">
        <v>111</v>
      </c>
      <c r="R54" s="21"/>
      <c r="S54" s="21"/>
      <c r="T54" s="21"/>
      <c r="U54" s="22" t="s">
        <v>190</v>
      </c>
      <c r="V54" s="22" t="s">
        <v>141</v>
      </c>
      <c r="W54" s="22"/>
      <c r="X54" s="22"/>
      <c r="Y54" s="22"/>
      <c r="Z54" s="36"/>
      <c r="AA54" s="7"/>
      <c r="AB54" s="9"/>
      <c r="AC54" s="84" t="s">
        <v>132</v>
      </c>
      <c r="AD54" s="9"/>
      <c r="AE54" s="9"/>
      <c r="AF54" s="9"/>
      <c r="AG54" s="36"/>
      <c r="AH54" s="85"/>
      <c r="AI54" s="85"/>
      <c r="AJ54" s="85"/>
      <c r="AK54" s="85"/>
      <c r="AL54" s="86"/>
      <c r="AM54" s="86"/>
      <c r="AN54" s="86"/>
      <c r="AO54" s="86"/>
      <c r="AP54" s="37" t="s">
        <v>143</v>
      </c>
      <c r="AQ54" s="10" t="s">
        <v>146</v>
      </c>
      <c r="AR54" s="7"/>
      <c r="AS54" s="7" t="s">
        <v>145</v>
      </c>
      <c r="AT54" s="168" t="s">
        <v>300</v>
      </c>
      <c r="AU54" s="168" t="s">
        <v>178</v>
      </c>
      <c r="AV54" s="7"/>
      <c r="AW54" s="168" t="s">
        <v>132</v>
      </c>
      <c r="AX54" s="7"/>
      <c r="AY54" s="137" t="s">
        <v>72</v>
      </c>
      <c r="AZ54" s="169" t="s">
        <v>307</v>
      </c>
      <c r="BA54" s="170" t="s">
        <v>150</v>
      </c>
      <c r="BB54" s="43" t="s">
        <v>308</v>
      </c>
      <c r="BC54" s="171" t="s">
        <v>69</v>
      </c>
    </row>
    <row r="55" spans="1:56" customFormat="1" ht="15.75" customHeight="1" x14ac:dyDescent="0.25">
      <c r="A55" s="123"/>
      <c r="B55" s="176" t="s">
        <v>196</v>
      </c>
      <c r="C55" s="177" t="s">
        <v>345</v>
      </c>
      <c r="D55" s="172" t="s">
        <v>347</v>
      </c>
      <c r="E55" s="6" t="s">
        <v>252</v>
      </c>
      <c r="F55" s="156" t="s">
        <v>111</v>
      </c>
      <c r="G55" s="156" t="s">
        <v>85</v>
      </c>
      <c r="H55" s="83" t="s">
        <v>346</v>
      </c>
      <c r="I55" s="47"/>
      <c r="J55" s="47">
        <v>1878</v>
      </c>
      <c r="K55" s="36"/>
      <c r="L55" s="37">
        <f>1878-44</f>
        <v>1834</v>
      </c>
      <c r="M55" s="7"/>
      <c r="N55" s="50"/>
      <c r="O55" s="7"/>
      <c r="P55" s="21" t="s">
        <v>331</v>
      </c>
      <c r="Q55" s="21" t="s">
        <v>111</v>
      </c>
      <c r="R55" s="21"/>
      <c r="S55" s="21"/>
      <c r="T55" s="21"/>
      <c r="U55" s="161" t="s">
        <v>344</v>
      </c>
      <c r="V55" s="22" t="s">
        <v>91</v>
      </c>
      <c r="W55" s="22"/>
      <c r="X55" s="22"/>
      <c r="Y55" s="22"/>
      <c r="Z55" s="36"/>
      <c r="AA55" s="7"/>
      <c r="AB55" s="9" t="s">
        <v>342</v>
      </c>
      <c r="AC55" s="9" t="s">
        <v>295</v>
      </c>
      <c r="AD55" s="9"/>
      <c r="AE55" s="9"/>
      <c r="AF55" s="9"/>
      <c r="AG55" s="36" t="s">
        <v>343</v>
      </c>
      <c r="AH55" s="85"/>
      <c r="AI55" s="85"/>
      <c r="AJ55" s="85"/>
      <c r="AK55" s="85"/>
      <c r="AL55" s="86"/>
      <c r="AM55" s="86"/>
      <c r="AN55" s="86"/>
      <c r="AO55" s="86"/>
      <c r="AP55" s="37"/>
      <c r="AQ55" s="10"/>
      <c r="AR55" s="7"/>
      <c r="AS55" s="7"/>
      <c r="AT55" s="168"/>
      <c r="AU55" s="168"/>
      <c r="AV55" s="7"/>
      <c r="AW55" s="168"/>
      <c r="AX55" s="7"/>
      <c r="AY55" s="137" t="s">
        <v>73</v>
      </c>
      <c r="AZ55" s="169"/>
      <c r="BA55" s="170"/>
      <c r="BB55" s="43"/>
      <c r="BC55" s="178" t="s">
        <v>341</v>
      </c>
      <c r="BD55" t="s">
        <v>69</v>
      </c>
    </row>
    <row r="56" spans="1:56" x14ac:dyDescent="0.25">
      <c r="A56" s="123"/>
      <c r="E56" s="122"/>
      <c r="F56" s="122"/>
      <c r="H56" s="122"/>
      <c r="I56" s="221"/>
      <c r="J56" s="221"/>
      <c r="K56" s="122"/>
      <c r="L56" s="122"/>
      <c r="M56" s="122"/>
      <c r="N56" s="122"/>
      <c r="O56" s="122"/>
      <c r="P56" s="122"/>
      <c r="Q56" s="122"/>
      <c r="R56" s="122"/>
      <c r="S56" s="122"/>
      <c r="T56" s="122"/>
      <c r="U56" s="122"/>
      <c r="V56" s="122"/>
      <c r="W56" s="122"/>
      <c r="X56" s="122"/>
      <c r="Y56" s="122"/>
      <c r="Z56" s="122"/>
      <c r="AA56" s="122"/>
      <c r="AB56" s="122"/>
      <c r="AC56" s="122"/>
    </row>
    <row r="57" spans="1:56" x14ac:dyDescent="0.25">
      <c r="A57" s="123"/>
      <c r="B57" s="186" t="s">
        <v>87</v>
      </c>
      <c r="C57" s="154" t="s">
        <v>235</v>
      </c>
      <c r="D57" s="177" t="s">
        <v>236</v>
      </c>
      <c r="E57" s="184" t="s">
        <v>237</v>
      </c>
      <c r="F57" s="184" t="s">
        <v>111</v>
      </c>
      <c r="G57" s="184" t="s">
        <v>85</v>
      </c>
      <c r="H57" s="184"/>
      <c r="I57" s="222"/>
      <c r="J57" s="217">
        <v>1838</v>
      </c>
      <c r="K57" s="212" t="s">
        <v>238</v>
      </c>
      <c r="L57" s="187"/>
      <c r="M57" s="187"/>
      <c r="N57" s="167" t="s">
        <v>239</v>
      </c>
      <c r="O57" s="168" t="s">
        <v>95</v>
      </c>
      <c r="P57" s="188" t="s">
        <v>231</v>
      </c>
      <c r="Q57" s="188" t="s">
        <v>111</v>
      </c>
      <c r="R57" s="188"/>
      <c r="S57" s="188"/>
      <c r="T57" s="188"/>
      <c r="U57" s="189" t="s">
        <v>105</v>
      </c>
      <c r="V57" s="189" t="s">
        <v>91</v>
      </c>
      <c r="W57" s="189"/>
      <c r="X57" s="189"/>
      <c r="Y57" s="189"/>
      <c r="Z57" s="168"/>
      <c r="AA57" s="168"/>
      <c r="AB57" s="190"/>
      <c r="AC57" s="190"/>
      <c r="AD57" s="190"/>
      <c r="AE57" s="190"/>
      <c r="AF57" s="190"/>
      <c r="AG57" s="168"/>
      <c r="AH57" s="191"/>
      <c r="AI57" s="191"/>
      <c r="AJ57" s="191"/>
      <c r="AK57" s="191"/>
      <c r="AL57" s="192"/>
      <c r="AM57" s="192"/>
      <c r="AN57" s="192"/>
      <c r="AO57" s="192"/>
      <c r="AP57" s="168"/>
      <c r="AQ57" s="168"/>
      <c r="AR57" s="168"/>
      <c r="AS57" s="168"/>
      <c r="AT57" s="168"/>
      <c r="AU57" s="168"/>
      <c r="AV57" s="168"/>
      <c r="AW57" s="168"/>
      <c r="AX57" s="168" t="s">
        <v>240</v>
      </c>
      <c r="AY57" s="137" t="s">
        <v>72</v>
      </c>
      <c r="AZ57" s="138" t="s">
        <v>241</v>
      </c>
      <c r="BA57" s="139" t="s">
        <v>242</v>
      </c>
      <c r="BB57" s="140" t="s">
        <v>243</v>
      </c>
      <c r="BC57" s="141" t="s">
        <v>69</v>
      </c>
    </row>
    <row r="58" spans="1:56" s="19" customFormat="1" ht="15.95" customHeight="1" x14ac:dyDescent="0.25">
      <c r="A58" s="123"/>
      <c r="B58" s="124" t="s">
        <v>244</v>
      </c>
      <c r="C58" s="125" t="s">
        <v>270</v>
      </c>
      <c r="D58" s="112" t="s">
        <v>271</v>
      </c>
      <c r="E58" s="40" t="s">
        <v>237</v>
      </c>
      <c r="F58" s="40" t="s">
        <v>111</v>
      </c>
      <c r="G58" s="193" t="s">
        <v>85</v>
      </c>
      <c r="H58" s="194"/>
      <c r="I58" s="219"/>
      <c r="J58" s="220" t="s">
        <v>272</v>
      </c>
      <c r="K58" s="80" t="s">
        <v>238</v>
      </c>
      <c r="L58" s="195"/>
      <c r="M58" s="129"/>
      <c r="N58" s="34" t="s">
        <v>239</v>
      </c>
      <c r="O58" s="130"/>
      <c r="P58" s="41" t="s">
        <v>231</v>
      </c>
      <c r="Q58" s="41" t="s">
        <v>111</v>
      </c>
      <c r="R58" s="41"/>
      <c r="S58" s="41"/>
      <c r="T58" s="41"/>
      <c r="U58" s="42" t="s">
        <v>105</v>
      </c>
      <c r="V58" s="42" t="s">
        <v>91</v>
      </c>
      <c r="W58" s="42"/>
      <c r="X58" s="42"/>
      <c r="Y58" s="42"/>
      <c r="Z58" s="129"/>
      <c r="AA58" s="129"/>
      <c r="AB58" s="81"/>
      <c r="AC58" s="81"/>
      <c r="AD58" s="81"/>
      <c r="AE58" s="81"/>
      <c r="AF58" s="81"/>
      <c r="AG58" s="34"/>
      <c r="AH58" s="180"/>
      <c r="AI58" s="196"/>
      <c r="AJ58" s="196"/>
      <c r="AK58" s="196"/>
      <c r="AL58" s="197"/>
      <c r="AM58" s="197"/>
      <c r="AN58" s="197"/>
      <c r="AO58" s="197"/>
      <c r="AP58" s="134"/>
      <c r="AQ58" s="134"/>
      <c r="AR58" s="130"/>
      <c r="AS58" s="130"/>
      <c r="AT58" s="198"/>
      <c r="AU58" s="130"/>
      <c r="AV58" s="130"/>
      <c r="AW58" s="129"/>
      <c r="AX58" s="130"/>
      <c r="AY58" s="137" t="s">
        <v>72</v>
      </c>
      <c r="AZ58" s="138" t="s">
        <v>273</v>
      </c>
      <c r="BA58" s="139" t="s">
        <v>274</v>
      </c>
      <c r="BB58" s="140" t="s">
        <v>275</v>
      </c>
      <c r="BC58" s="141" t="s">
        <v>69</v>
      </c>
    </row>
    <row r="59" spans="1:56" customFormat="1" ht="15.75" customHeight="1" x14ac:dyDescent="0.25">
      <c r="A59" s="123"/>
      <c r="B59" s="8" t="s">
        <v>126</v>
      </c>
      <c r="C59" s="112" t="s">
        <v>139</v>
      </c>
      <c r="D59" s="172" t="s">
        <v>140</v>
      </c>
      <c r="E59" s="6" t="s">
        <v>237</v>
      </c>
      <c r="F59" s="6" t="s">
        <v>111</v>
      </c>
      <c r="G59" s="6" t="s">
        <v>85</v>
      </c>
      <c r="H59" s="83" t="s">
        <v>309</v>
      </c>
      <c r="I59" s="47"/>
      <c r="J59" s="47" t="s">
        <v>143</v>
      </c>
      <c r="K59" s="36" t="s">
        <v>239</v>
      </c>
      <c r="L59" s="37"/>
      <c r="M59" s="7"/>
      <c r="N59" s="50"/>
      <c r="O59" s="7" t="s">
        <v>95</v>
      </c>
      <c r="P59" s="21" t="s">
        <v>110</v>
      </c>
      <c r="Q59" s="21" t="s">
        <v>111</v>
      </c>
      <c r="R59" s="21"/>
      <c r="S59" s="21"/>
      <c r="T59" s="21"/>
      <c r="U59" s="22" t="s">
        <v>190</v>
      </c>
      <c r="V59" s="22" t="s">
        <v>141</v>
      </c>
      <c r="W59" s="22"/>
      <c r="X59" s="22"/>
      <c r="Y59" s="22"/>
      <c r="Z59" s="36"/>
      <c r="AA59" s="7"/>
      <c r="AB59" s="9"/>
      <c r="AC59" s="84" t="s">
        <v>132</v>
      </c>
      <c r="AD59" s="9"/>
      <c r="AE59" s="9"/>
      <c r="AF59" s="9"/>
      <c r="AG59" s="36"/>
      <c r="AH59" s="85"/>
      <c r="AI59" s="85"/>
      <c r="AJ59" s="85"/>
      <c r="AK59" s="85"/>
      <c r="AL59" s="86"/>
      <c r="AM59" s="86"/>
      <c r="AN59" s="86"/>
      <c r="AO59" s="86"/>
      <c r="AP59" s="37" t="s">
        <v>143</v>
      </c>
      <c r="AQ59" s="10" t="s">
        <v>146</v>
      </c>
      <c r="AR59" s="7"/>
      <c r="AS59" s="7" t="s">
        <v>145</v>
      </c>
      <c r="AT59" s="168" t="s">
        <v>300</v>
      </c>
      <c r="AU59" s="168" t="s">
        <v>178</v>
      </c>
      <c r="AV59" s="7"/>
      <c r="AW59" s="168" t="s">
        <v>132</v>
      </c>
      <c r="AX59" s="7"/>
      <c r="AY59" s="137" t="s">
        <v>72</v>
      </c>
      <c r="AZ59" s="169" t="s">
        <v>310</v>
      </c>
      <c r="BA59" s="170" t="s">
        <v>150</v>
      </c>
      <c r="BB59" s="43" t="s">
        <v>311</v>
      </c>
      <c r="BC59" s="171" t="s">
        <v>69</v>
      </c>
    </row>
    <row r="60" spans="1:56" customFormat="1" ht="15.75" customHeight="1" x14ac:dyDescent="0.25">
      <c r="A60" s="123"/>
      <c r="B60" s="176" t="s">
        <v>196</v>
      </c>
      <c r="C60" s="177" t="s">
        <v>354</v>
      </c>
      <c r="D60" s="172" t="s">
        <v>355</v>
      </c>
      <c r="E60" s="156" t="s">
        <v>237</v>
      </c>
      <c r="F60" s="156" t="s">
        <v>111</v>
      </c>
      <c r="G60" s="156" t="s">
        <v>85</v>
      </c>
      <c r="H60" s="83" t="s">
        <v>356</v>
      </c>
      <c r="I60" s="47"/>
      <c r="J60" s="47">
        <v>1856</v>
      </c>
      <c r="K60" s="36"/>
      <c r="L60" s="37">
        <f>1856-18</f>
        <v>1838</v>
      </c>
      <c r="M60" s="7"/>
      <c r="N60" s="50"/>
      <c r="O60" s="7"/>
      <c r="P60" s="21" t="s">
        <v>110</v>
      </c>
      <c r="Q60" s="21" t="s">
        <v>111</v>
      </c>
      <c r="R60" s="21"/>
      <c r="S60" s="21"/>
      <c r="T60" s="21"/>
      <c r="U60" s="22" t="s">
        <v>190</v>
      </c>
      <c r="V60" s="22" t="s">
        <v>141</v>
      </c>
      <c r="W60" s="22"/>
      <c r="X60" s="22"/>
      <c r="Y60" s="22"/>
      <c r="Z60" s="36"/>
      <c r="AA60" s="7"/>
      <c r="AB60" s="9"/>
      <c r="AC60" s="9"/>
      <c r="AD60" s="9"/>
      <c r="AE60" s="9"/>
      <c r="AF60" s="9"/>
      <c r="AG60" s="36" t="s">
        <v>353</v>
      </c>
      <c r="AH60" s="85"/>
      <c r="AI60" s="85"/>
      <c r="AJ60" s="85"/>
      <c r="AK60" s="85"/>
      <c r="AL60" s="86"/>
      <c r="AM60" s="86"/>
      <c r="AN60" s="86"/>
      <c r="AO60" s="86"/>
      <c r="AP60" s="37"/>
      <c r="AQ60" s="10"/>
      <c r="AR60" s="7"/>
      <c r="AS60" s="7"/>
      <c r="AT60" s="168"/>
      <c r="AU60" s="168"/>
      <c r="AV60" s="7"/>
      <c r="AW60" s="168"/>
      <c r="AX60" s="7"/>
      <c r="AY60" s="209" t="s">
        <v>72</v>
      </c>
      <c r="AZ60" s="169"/>
      <c r="BA60" s="170"/>
      <c r="BB60" s="43"/>
      <c r="BC60" s="178" t="s">
        <v>357</v>
      </c>
      <c r="BD60" t="s">
        <v>69</v>
      </c>
    </row>
    <row r="61" spans="1:56" s="55" customFormat="1" ht="16.350000000000001" customHeight="1" thickBot="1" x14ac:dyDescent="0.3">
      <c r="A61" s="28"/>
      <c r="B61" s="28"/>
      <c r="C61" s="28"/>
      <c r="D61" s="28"/>
      <c r="E61" s="28"/>
      <c r="F61" s="28"/>
      <c r="G61" s="28"/>
      <c r="H61" s="28"/>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2"/>
      <c r="AJ61" s="2"/>
      <c r="AK61" s="2"/>
      <c r="AL61" s="2"/>
      <c r="AM61" s="2"/>
      <c r="AN61" s="2"/>
      <c r="AO61" s="2"/>
      <c r="AP61" s="2"/>
    </row>
    <row r="62" spans="1:56" s="117" customFormat="1" ht="16.350000000000001" customHeight="1" x14ac:dyDescent="0.25">
      <c r="A62" s="118" t="s">
        <v>32</v>
      </c>
      <c r="Q62" s="117" t="s">
        <v>19</v>
      </c>
      <c r="AI62" s="2"/>
      <c r="AJ62" s="2"/>
      <c r="AK62" s="2"/>
      <c r="AL62" s="2"/>
      <c r="AM62" s="2"/>
      <c r="AN62" s="2"/>
      <c r="AO62" s="2"/>
      <c r="AP62" s="2"/>
    </row>
    <row r="63" spans="1:56" ht="15.95" customHeight="1" x14ac:dyDescent="0.25">
      <c r="A63" s="30">
        <v>1</v>
      </c>
      <c r="B63" s="267" t="s">
        <v>81</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51"/>
      <c r="AZ63" s="51"/>
      <c r="BA63" s="51"/>
      <c r="BB63" s="51"/>
      <c r="BC63" s="51"/>
    </row>
    <row r="64" spans="1:56" ht="15.95" customHeight="1" x14ac:dyDescent="0.25">
      <c r="A64" s="30">
        <v>2</v>
      </c>
      <c r="B64" s="267" t="s">
        <v>80</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51"/>
      <c r="AZ64" s="51"/>
      <c r="BA64" s="51"/>
      <c r="BB64" s="51"/>
      <c r="BC64" s="51"/>
    </row>
    <row r="65" spans="1:55" ht="15.95" customHeight="1" x14ac:dyDescent="0.25">
      <c r="A65" s="30">
        <v>3</v>
      </c>
      <c r="B65" s="267" t="s">
        <v>78</v>
      </c>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51"/>
      <c r="AZ65" s="51"/>
      <c r="BA65" s="51"/>
      <c r="BB65" s="51"/>
      <c r="BC65" s="51"/>
    </row>
    <row r="66" spans="1:55" ht="15.95" customHeight="1" x14ac:dyDescent="0.25">
      <c r="A66" s="30">
        <v>4</v>
      </c>
      <c r="B66" s="267" t="s">
        <v>79</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51"/>
      <c r="AZ66" s="51"/>
      <c r="BA66" s="51"/>
      <c r="BB66" s="51"/>
      <c r="BC66" s="51"/>
    </row>
    <row r="67" spans="1:55" ht="15.95" customHeight="1" x14ac:dyDescent="0.25">
      <c r="A67" s="30">
        <v>5</v>
      </c>
      <c r="B67" s="267" t="s">
        <v>84</v>
      </c>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51"/>
      <c r="AZ67" s="51"/>
      <c r="BA67" s="51"/>
      <c r="BB67" s="51"/>
      <c r="BC67" s="51"/>
    </row>
    <row r="68" spans="1:55" ht="15.95" customHeight="1" x14ac:dyDescent="0.25">
      <c r="A68" s="30">
        <v>6</v>
      </c>
      <c r="B68" s="289" t="s">
        <v>82</v>
      </c>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51"/>
      <c r="AZ68" s="51"/>
      <c r="BA68" s="51"/>
      <c r="BB68" s="51"/>
      <c r="BC68" s="51"/>
    </row>
    <row r="69" spans="1:55" s="120" customFormat="1" ht="15.95" customHeight="1" x14ac:dyDescent="0.25">
      <c r="C69" s="120" t="s">
        <v>22</v>
      </c>
      <c r="J69" s="290" t="s">
        <v>20</v>
      </c>
      <c r="K69" s="290"/>
      <c r="L69" s="290"/>
      <c r="M69" s="290"/>
      <c r="N69" s="290"/>
      <c r="O69" s="290"/>
      <c r="P69" s="290"/>
      <c r="Q69" s="290"/>
      <c r="T69" s="76"/>
      <c r="U69" s="290"/>
      <c r="V69" s="290"/>
      <c r="W69" s="290"/>
      <c r="X69" s="290"/>
      <c r="Y69" s="290"/>
      <c r="Z69" s="290"/>
      <c r="AA69" s="290"/>
      <c r="AI69" s="2"/>
      <c r="AJ69" s="2"/>
      <c r="AK69" s="2"/>
      <c r="AL69" s="2"/>
      <c r="AM69" s="2"/>
      <c r="AN69" s="2"/>
      <c r="AO69" s="2"/>
      <c r="AP69" s="2"/>
    </row>
    <row r="70" spans="1:55" s="5" customFormat="1" ht="15.95" customHeight="1" x14ac:dyDescent="0.25">
      <c r="C70" s="5" t="s">
        <v>74</v>
      </c>
      <c r="J70" s="5" t="s">
        <v>71</v>
      </c>
      <c r="AI70" s="19"/>
      <c r="AJ70" s="19"/>
      <c r="AK70" s="19"/>
      <c r="AL70" s="19"/>
      <c r="AM70" s="19"/>
      <c r="AN70" s="19"/>
      <c r="AO70" s="19"/>
      <c r="AP70" s="19"/>
    </row>
    <row r="71" spans="1:55" s="5" customFormat="1" ht="15.95" customHeight="1" x14ac:dyDescent="0.25">
      <c r="C71" s="5" t="s">
        <v>75</v>
      </c>
      <c r="J71" s="5" t="s">
        <v>72</v>
      </c>
    </row>
    <row r="72" spans="1:55" s="120" customFormat="1" ht="15.95" customHeight="1" x14ac:dyDescent="0.25">
      <c r="C72" s="120" t="s">
        <v>76</v>
      </c>
      <c r="I72" s="76"/>
      <c r="J72" s="290" t="s">
        <v>73</v>
      </c>
      <c r="K72" s="290"/>
      <c r="L72" s="290"/>
      <c r="M72" s="290"/>
      <c r="N72" s="290"/>
      <c r="O72" s="290"/>
      <c r="P72" s="290"/>
      <c r="Q72" s="290"/>
      <c r="U72" s="290"/>
      <c r="V72" s="290"/>
      <c r="W72" s="290"/>
      <c r="X72" s="290"/>
      <c r="Y72" s="290"/>
      <c r="Z72" s="290"/>
      <c r="AA72" s="290"/>
      <c r="AI72" s="2"/>
      <c r="AJ72" s="2"/>
      <c r="AK72" s="2"/>
      <c r="AL72" s="2"/>
      <c r="AM72" s="2"/>
      <c r="AN72" s="2"/>
      <c r="AO72" s="2"/>
      <c r="AP72" s="2"/>
    </row>
    <row r="73" spans="1:55" s="120" customFormat="1" ht="15.95" customHeight="1" x14ac:dyDescent="0.25">
      <c r="C73" s="120" t="s">
        <v>77</v>
      </c>
      <c r="I73" s="76"/>
      <c r="J73" s="290" t="s">
        <v>21</v>
      </c>
      <c r="K73" s="290"/>
      <c r="L73" s="290"/>
      <c r="M73" s="290"/>
      <c r="N73" s="290"/>
      <c r="O73" s="290"/>
      <c r="P73" s="290"/>
      <c r="Q73" s="290"/>
      <c r="U73" s="290"/>
      <c r="V73" s="290"/>
      <c r="W73" s="290"/>
      <c r="X73" s="290"/>
      <c r="Y73" s="290"/>
      <c r="Z73" s="290"/>
      <c r="AA73" s="290"/>
      <c r="AI73" s="2"/>
      <c r="AJ73" s="2"/>
      <c r="AK73" s="2"/>
      <c r="AL73" s="2"/>
      <c r="AM73" s="2"/>
      <c r="AN73" s="2"/>
      <c r="AO73" s="2"/>
      <c r="AP73" s="2"/>
    </row>
    <row r="74" spans="1:55" ht="15.95" customHeight="1" x14ac:dyDescent="0.25">
      <c r="A74" s="30">
        <v>7</v>
      </c>
      <c r="B74" s="289" t="s">
        <v>83</v>
      </c>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51"/>
      <c r="AZ74" s="51"/>
      <c r="BA74" s="51"/>
      <c r="BB74" s="51"/>
      <c r="BC74" s="51"/>
    </row>
    <row r="75" spans="1:55" x14ac:dyDescent="0.25">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I75"/>
      <c r="AJ75"/>
      <c r="AK75"/>
      <c r="AL75"/>
      <c r="AM75"/>
      <c r="AN75"/>
      <c r="AO75"/>
      <c r="AP75"/>
    </row>
    <row r="76" spans="1:55" s="117" customFormat="1" ht="15.75" customHeight="1" x14ac:dyDescent="0.25">
      <c r="A76" s="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7"/>
      <c r="AR76" s="17"/>
      <c r="AS76" s="17"/>
      <c r="AT76" s="17"/>
      <c r="AU76" s="17"/>
      <c r="AV76" s="17"/>
      <c r="AW76" s="17"/>
      <c r="AX76" s="17"/>
      <c r="AY76" s="17"/>
      <c r="AZ76" s="17"/>
      <c r="BA76" s="17"/>
      <c r="BB76" s="17"/>
      <c r="BC76" s="17"/>
    </row>
    <row r="77" spans="1:55" s="117" customFormat="1" ht="15.75" customHeight="1" x14ac:dyDescent="0.25">
      <c r="A77" s="14"/>
      <c r="B77" s="54"/>
      <c r="C77" s="54"/>
      <c r="D77" s="54"/>
      <c r="E77" s="54"/>
      <c r="F77" s="54"/>
      <c r="G77" s="63"/>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row>
  </sheetData>
  <mergeCells count="79">
    <mergeCell ref="J73:Q73"/>
    <mergeCell ref="U73:AA73"/>
    <mergeCell ref="B74:AX74"/>
    <mergeCell ref="B68:AX68"/>
    <mergeCell ref="J69:Q69"/>
    <mergeCell ref="U69:AA69"/>
    <mergeCell ref="J72:Q72"/>
    <mergeCell ref="U72:AA72"/>
    <mergeCell ref="L14:O14"/>
    <mergeCell ref="P14:U14"/>
    <mergeCell ref="L16:O16"/>
    <mergeCell ref="P16:U16"/>
    <mergeCell ref="B67:AX67"/>
    <mergeCell ref="B16:F16"/>
    <mergeCell ref="H16:K16"/>
    <mergeCell ref="B14:F14"/>
    <mergeCell ref="AA16:AC16"/>
    <mergeCell ref="V16:Z16"/>
    <mergeCell ref="AA14:AC14"/>
    <mergeCell ref="V14:Z14"/>
    <mergeCell ref="B66:AX66"/>
    <mergeCell ref="A18:BC18"/>
    <mergeCell ref="AH12:BB12"/>
    <mergeCell ref="AH9:BB9"/>
    <mergeCell ref="B10:F10"/>
    <mergeCell ref="H10:K10"/>
    <mergeCell ref="L10:O10"/>
    <mergeCell ref="P10:U10"/>
    <mergeCell ref="V10:Z10"/>
    <mergeCell ref="AA10:AC10"/>
    <mergeCell ref="AH10:BB10"/>
    <mergeCell ref="B63:AX63"/>
    <mergeCell ref="B64:AX64"/>
    <mergeCell ref="B65:AX65"/>
    <mergeCell ref="H14:K14"/>
    <mergeCell ref="AH13:BB13"/>
    <mergeCell ref="B15:F15"/>
    <mergeCell ref="H15:K15"/>
    <mergeCell ref="L15:O15"/>
    <mergeCell ref="P15:U15"/>
    <mergeCell ref="V15:Z15"/>
    <mergeCell ref="AA15:AC15"/>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AA12:AC12"/>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28" r:id="rId1" xr:uid="{4FDF81CF-7A20-4DA9-A665-00C66A7520CC}"/>
    <hyperlink ref="BC41" r:id="rId2" xr:uid="{908B3184-FBB5-4019-9A1F-0A1B057A9797}"/>
    <hyperlink ref="BC55" r:id="rId3" xr:uid="{6B6E587A-3885-4DC1-9137-EC0AA8043CF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wife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2020-10-26T18:53:01Z</dcterms:modified>
</cp:coreProperties>
</file>